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Esplanada\!!!projekti\ddbezigrad\"/>
    </mc:Choice>
  </mc:AlternateContent>
  <xr:revisionPtr revIDLastSave="0" documentId="8_{2A4686BA-83D0-431D-AF48-91D71B53D7D5}" xr6:coauthVersionLast="43" xr6:coauthVersionMax="43" xr10:uidLastSave="{00000000-0000-0000-0000-000000000000}"/>
  <bookViews>
    <workbookView xWindow="-96" yWindow="-96" windowWidth="19392" windowHeight="10392" tabRatio="955" xr2:uid="{00000000-000D-0000-FFFF-FFFF00000000}"/>
  </bookViews>
  <sheets>
    <sheet name="Rekapitulacija GO del" sheetId="1" r:id="rId1"/>
    <sheet name="SPLOŠNE OPOMBE" sheetId="2" r:id="rId2"/>
    <sheet name="A1. Rušitvena dela" sheetId="4" r:id="rId3"/>
    <sheet name="A2. Zidarska dela" sheetId="8" r:id="rId4"/>
    <sheet name="B1. Estrihi" sheetId="13" r:id="rId5"/>
    <sheet name="B2. Stavbno pohištvo" sheetId="37" r:id="rId6"/>
    <sheet name="B3. Suhomontažna dela" sheetId="18" r:id="rId7"/>
    <sheet name="B4. Keramičarska dela" sheetId="16" r:id="rId8"/>
    <sheet name="B5. Slikopleskarska dela" sheetId="19" r:id="rId9"/>
  </sheets>
  <definedNames>
    <definedName name="_1Excel_BuiltIn_Print_Area_1_1" localSheetId="5">#REF!</definedName>
    <definedName name="_1Excel_BuiltIn_Print_Area_1_1">#REF!</definedName>
    <definedName name="_1Excel_BuiltIn_Print_Area_5_1_1" localSheetId="5">#REF!</definedName>
    <definedName name="_1Excel_BuiltIn_Print_Area_5_1_1">#REF!</definedName>
    <definedName name="_1Excel_BuiltIn_Print_Area_5_1_2" localSheetId="5">#REF!</definedName>
    <definedName name="_1Excel_BuiltIn_Print_Area_5_1_2">#REF!</definedName>
    <definedName name="_2Excel_BuiltIn_Print_Area_5_1_1" localSheetId="5">#REF!</definedName>
    <definedName name="_2Excel_BuiltIn_Print_Area_5_1_1">#REF!</definedName>
    <definedName name="_3Excel_BuiltIn_Print_Area_8_1_1" localSheetId="5">#REF!</definedName>
    <definedName name="_3Excel_BuiltIn_Print_Area_8_1_1">#REF!</definedName>
    <definedName name="_4Excel_BuiltIn_Print_Titles_6_1_1" localSheetId="5">#REF!</definedName>
    <definedName name="_4Excel_BuiltIn_Print_Titles_6_1_1">#REF!</definedName>
    <definedName name="a" localSheetId="5">#REF!</definedName>
    <definedName name="a">#REF!</definedName>
    <definedName name="b" localSheetId="2">#REF!</definedName>
    <definedName name="b" localSheetId="5">#REF!</definedName>
    <definedName name="b">#REF!</definedName>
    <definedName name="Excel_BuiltIn_Print_Area_1_2" localSheetId="5">#REF!</definedName>
    <definedName name="Excel_BuiltIn_Print_Area_1_2">#REF!</definedName>
    <definedName name="Excel_BuiltIn_Print_Area_11" localSheetId="5">#REF!</definedName>
    <definedName name="Excel_BuiltIn_Print_Area_11">#REF!</definedName>
    <definedName name="Excel_BuiltIn_Print_Area_11_1" localSheetId="5">#REF!</definedName>
    <definedName name="Excel_BuiltIn_Print_Area_11_1">#REF!</definedName>
    <definedName name="Excel_BuiltIn_Print_Area_11_1_11" localSheetId="5">#REF!</definedName>
    <definedName name="Excel_BuiltIn_Print_Area_11_1_11">#REF!</definedName>
    <definedName name="Excel_BuiltIn_Print_Area_12" localSheetId="5">#REF!</definedName>
    <definedName name="Excel_BuiltIn_Print_Area_12">#REF!</definedName>
    <definedName name="Excel_BuiltIn_Print_Area_14_1">"$#REF!.$A$1:$IV$64784"</definedName>
    <definedName name="Excel_BuiltIn_Print_Area_16_1">"$#REF!.$A$1:$IV$64784"</definedName>
    <definedName name="Excel_BuiltIn_Print_Area_2_1" localSheetId="5">#REF!</definedName>
    <definedName name="Excel_BuiltIn_Print_Area_2_1">#REF!</definedName>
    <definedName name="Excel_BuiltIn_Print_Area_3_1" localSheetId="5">#REF!</definedName>
    <definedName name="Excel_BuiltIn_Print_Area_3_1">#REF!</definedName>
    <definedName name="Excel_BuiltIn_Print_Area_4_1" localSheetId="5">#REF!</definedName>
    <definedName name="Excel_BuiltIn_Print_Area_4_1">#REF!</definedName>
    <definedName name="Excel_BuiltIn_Print_Area_4_1_1" localSheetId="5">#REF!</definedName>
    <definedName name="Excel_BuiltIn_Print_Area_4_1_1">#REF!</definedName>
    <definedName name="Excel_BuiltIn_Print_Area_5_1" localSheetId="5">#REF!</definedName>
    <definedName name="Excel_BuiltIn_Print_Area_5_1">#REF!</definedName>
    <definedName name="Excel_BuiltIn_Print_Area_6_1" localSheetId="5">#REF!</definedName>
    <definedName name="Excel_BuiltIn_Print_Area_6_1">#REF!</definedName>
    <definedName name="Excel_BuiltIn_Print_Area_8_1" localSheetId="5">#REF!</definedName>
    <definedName name="Excel_BuiltIn_Print_Area_8_1">#REF!</definedName>
    <definedName name="Excel_BuiltIn_Print_Area_9_1" localSheetId="5">#REF!</definedName>
    <definedName name="Excel_BuiltIn_Print_Area_9_1">#REF!</definedName>
    <definedName name="Excel_BuiltIn_Print_Titles_1" localSheetId="5">#REF!</definedName>
    <definedName name="Excel_BuiltIn_Print_Titles_1">#REF!</definedName>
    <definedName name="Excel_BuiltIn_Print_Titles_1_1_1" localSheetId="5">#REF!</definedName>
    <definedName name="Excel_BuiltIn_Print_Titles_1_1_1">#REF!</definedName>
    <definedName name="Excel_BuiltIn_Print_Titles_10" localSheetId="5">#REF!</definedName>
    <definedName name="Excel_BuiltIn_Print_Titles_10">#REF!</definedName>
    <definedName name="Excel_BuiltIn_Print_Titles_11" localSheetId="5">#REF!</definedName>
    <definedName name="Excel_BuiltIn_Print_Titles_11">#REF!</definedName>
    <definedName name="Excel_BuiltIn_Print_Titles_12" localSheetId="5">#REF!</definedName>
    <definedName name="Excel_BuiltIn_Print_Titles_12">#REF!</definedName>
    <definedName name="Excel_BuiltIn_Print_Titles_2" localSheetId="5">#REF!</definedName>
    <definedName name="Excel_BuiltIn_Print_Titles_2">#REF!</definedName>
    <definedName name="Excel_BuiltIn_Print_Titles_3" localSheetId="5">#REF!</definedName>
    <definedName name="Excel_BuiltIn_Print_Titles_3">#REF!</definedName>
    <definedName name="Excel_BuiltIn_Print_Titles_4_1" localSheetId="5">#REF!</definedName>
    <definedName name="Excel_BuiltIn_Print_Titles_4_1">#REF!</definedName>
    <definedName name="Excel_BuiltIn_Print_Titles_4_1_1" localSheetId="5">#REF!</definedName>
    <definedName name="Excel_BuiltIn_Print_Titles_4_1_1">#REF!</definedName>
    <definedName name="Excel_BuiltIn_Print_Titles_5" localSheetId="5">#REF!</definedName>
    <definedName name="Excel_BuiltIn_Print_Titles_5">#REF!</definedName>
    <definedName name="Excel_BuiltIn_Print_Titles_6" localSheetId="5">#REF!</definedName>
    <definedName name="Excel_BuiltIn_Print_Titles_6">#REF!</definedName>
    <definedName name="Excel_BuiltIn_Print_Titles_6_1" localSheetId="5">#REF!</definedName>
    <definedName name="Excel_BuiltIn_Print_Titles_6_1">#REF!</definedName>
    <definedName name="Excel_BuiltIn_Print_Titles_6_1_1" localSheetId="5">#REF!</definedName>
    <definedName name="Excel_BuiltIn_Print_Titles_6_1_1">#REF!</definedName>
    <definedName name="Excel_BuiltIn_Print_Titles_7" localSheetId="5">#REF!</definedName>
    <definedName name="Excel_BuiltIn_Print_Titles_7">#REF!</definedName>
    <definedName name="Excel_BuiltIn_Print_Titles_8" localSheetId="5">#REF!</definedName>
    <definedName name="Excel_BuiltIn_Print_Titles_8">#REF!</definedName>
    <definedName name="Excel_BuiltIn_Print_Titles_9" localSheetId="5">#REF!</definedName>
    <definedName name="Excel_BuiltIn_Print_Titles_9">#REF!</definedName>
    <definedName name="j" localSheetId="2">#REF!</definedName>
    <definedName name="j" localSheetId="5">#REF!</definedName>
    <definedName name="j">#REF!</definedName>
    <definedName name="n" localSheetId="2">#REF!</definedName>
    <definedName name="n" localSheetId="5">#REF!</definedName>
    <definedName name="n">#REF!</definedName>
    <definedName name="_xlnm.Print_Area" localSheetId="2">'A1. Rušitvena dela'!$A$1:$F$51</definedName>
    <definedName name="_xlnm.Print_Area" localSheetId="3">'A2. Zidarska dela'!$A$1:$F$78</definedName>
    <definedName name="_xlnm.Print_Area" localSheetId="4">'B1. Estrihi'!$A$1:$F$42</definedName>
    <definedName name="_xlnm.Print_Area" localSheetId="5">'B2. Stavbno pohištvo'!$A$1:$F$57</definedName>
    <definedName name="_xlnm.Print_Area" localSheetId="6">'B3. Suhomontažna dela'!$A$1:$F$53</definedName>
    <definedName name="_xlnm.Print_Area" localSheetId="7">'B4. Keramičarska dela'!$A$1:$F$45</definedName>
    <definedName name="_xlnm.Print_Area" localSheetId="8">'B5. Slikopleskarska dela'!$A$1:$F$40</definedName>
    <definedName name="_xlnm.Print_Area" localSheetId="0">'Rekapitulacija GO del'!$A$1:$E$31</definedName>
    <definedName name="_xlnm.Print_Area" localSheetId="1">'SPLOŠNE OPOMBE'!$A$1:$F$38</definedName>
    <definedName name="_xlnm.Print_Titles" localSheetId="2">'A1. Rušitvena dela'!$2:$3</definedName>
    <definedName name="_xlnm.Print_Titles" localSheetId="3">'A2. Zidarska dela'!$1:$2</definedName>
    <definedName name="_xlnm.Print_Titles" localSheetId="4">'B1. Estrihi'!$1:$2</definedName>
    <definedName name="_xlnm.Print_Titles" localSheetId="5">'B2. Stavbno pohištvo'!$1:$2</definedName>
    <definedName name="_xlnm.Print_Titles" localSheetId="6">'B3. Suhomontažna dela'!$1:$2</definedName>
    <definedName name="_xlnm.Print_Titles" localSheetId="7">'B4. Keramičarska dela'!$1:$2</definedName>
    <definedName name="_xlnm.Print_Titles" localSheetId="8">'B5. Slikopleskarska dela'!$1:$2</definedName>
    <definedName name="v" localSheetId="2">#REF!</definedName>
    <definedName name="v" localSheetId="5">#REF!</definedName>
    <definedName name="v">#REF!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1" i="8" l="1"/>
  <c r="F39" i="16"/>
  <c r="F60" i="8"/>
  <c r="F35" i="13"/>
  <c r="F29" i="13"/>
  <c r="F47" i="8"/>
  <c r="F46" i="8"/>
  <c r="F40" i="8"/>
  <c r="F34" i="8"/>
  <c r="F57" i="8"/>
  <c r="F56" i="8"/>
  <c r="F36" i="4"/>
  <c r="F45" i="4"/>
  <c r="F35" i="4" l="1"/>
  <c r="F34" i="4"/>
  <c r="F20" i="4"/>
  <c r="F28" i="4"/>
  <c r="F25" i="4"/>
  <c r="F24" i="4"/>
  <c r="F23" i="4"/>
  <c r="F17" i="4"/>
  <c r="F14" i="4"/>
  <c r="F63" i="8" l="1"/>
  <c r="F42" i="4" l="1"/>
  <c r="F51" i="37" l="1"/>
  <c r="F48" i="37"/>
  <c r="F45" i="37"/>
  <c r="F42" i="37"/>
  <c r="F39" i="37"/>
  <c r="F36" i="37"/>
  <c r="F26" i="37"/>
  <c r="E54" i="37" l="1"/>
  <c r="F54" i="37" s="1"/>
  <c r="F57" i="37" s="1"/>
  <c r="E22" i="1" l="1"/>
  <c r="F40" i="18" l="1"/>
  <c r="F39" i="4" l="1"/>
  <c r="F31" i="4"/>
  <c r="F28" i="19" l="1"/>
  <c r="F50" i="8" l="1"/>
  <c r="F32" i="13" l="1"/>
  <c r="F25" i="8" l="1"/>
  <c r="F37" i="18" l="1"/>
  <c r="F28" i="8" l="1"/>
  <c r="F34" i="19" l="1"/>
  <c r="F31" i="19"/>
  <c r="F46" i="18"/>
  <c r="F43" i="18"/>
  <c r="F36" i="16"/>
  <c r="F33" i="16"/>
  <c r="F30" i="16"/>
  <c r="E37" i="19" l="1"/>
  <c r="E42" i="16"/>
  <c r="F42" i="16" s="1"/>
  <c r="F45" i="16" s="1"/>
  <c r="F37" i="19"/>
  <c r="F40" i="19" s="1"/>
  <c r="E49" i="18"/>
  <c r="F49" i="18" s="1"/>
  <c r="F52" i="18" s="1"/>
  <c r="E38" i="13"/>
  <c r="F38" i="13" s="1"/>
  <c r="F41" i="13" s="1"/>
  <c r="F68" i="8"/>
  <c r="F67" i="8"/>
  <c r="F66" i="8"/>
  <c r="F53" i="8"/>
  <c r="F43" i="8"/>
  <c r="F37" i="8"/>
  <c r="F31" i="8"/>
  <c r="E48" i="4"/>
  <c r="E74" i="8" l="1"/>
  <c r="F48" i="4"/>
  <c r="F51" i="4" s="1"/>
  <c r="E24" i="1"/>
  <c r="E26" i="1"/>
  <c r="E28" i="1"/>
  <c r="E20" i="1"/>
  <c r="E18" i="1" l="1"/>
  <c r="E11" i="1"/>
  <c r="F74" i="8"/>
  <c r="F77" i="8" s="1"/>
  <c r="E13" i="1" l="1"/>
  <c r="E9" i="1" s="1"/>
  <c r="E7" i="1" s="1"/>
</calcChain>
</file>

<file path=xl/sharedStrings.xml><?xml version="1.0" encoding="utf-8"?>
<sst xmlns="http://schemas.openxmlformats.org/spreadsheetml/2006/main" count="345" uniqueCount="182">
  <si>
    <t>A GRADBENA DELA SKUPAJ</t>
  </si>
  <si>
    <t>SKUPNA REKAPITULACIJA GO DEL</t>
  </si>
  <si>
    <r>
      <t>Predračun št.</t>
    </r>
    <r>
      <rPr>
        <sz val="10"/>
        <color indexed="22"/>
        <rFont val="Arial"/>
        <family val="2"/>
        <charset val="238"/>
      </rPr>
      <t>:</t>
    </r>
    <r>
      <rPr>
        <sz val="10"/>
        <color indexed="55"/>
        <rFont val="Arial"/>
        <family val="2"/>
        <charset val="238"/>
      </rPr>
      <t xml:space="preserve"> …………...………….…...….………</t>
    </r>
  </si>
  <si>
    <r>
      <t>Faza:</t>
    </r>
    <r>
      <rPr>
        <sz val="10"/>
        <color indexed="23"/>
        <rFont val="Arial"/>
        <family val="2"/>
        <charset val="238"/>
      </rPr>
      <t xml:space="preserve"> </t>
    </r>
    <r>
      <rPr>
        <sz val="10"/>
        <color indexed="55"/>
        <rFont val="Arial"/>
        <family val="2"/>
        <charset val="238"/>
      </rPr>
      <t>…………………………...…………………………………….………………...……….</t>
    </r>
  </si>
  <si>
    <r>
      <t xml:space="preserve">Družba: ( izvajalec-ponudnik ) </t>
    </r>
    <r>
      <rPr>
        <sz val="10"/>
        <color indexed="55"/>
        <rFont val="Arial"/>
        <family val="2"/>
        <charset val="238"/>
      </rPr>
      <t>.…………..……………………….…………………………..</t>
    </r>
  </si>
  <si>
    <t>DDV prikazati posebej</t>
  </si>
  <si>
    <t>*</t>
  </si>
  <si>
    <t>upoštevati vsa dodatna navodila nadzora in projektanta</t>
  </si>
  <si>
    <t>vse mere kontrolirati na kraju samem oz. na gradbišču</t>
  </si>
  <si>
    <t>vsa zavarovanja in podpiranja med izkopi in zasipi</t>
  </si>
  <si>
    <t>Opomba - v ceni upoštevati:</t>
  </si>
  <si>
    <t xml:space="preserve">Ponudnik je dolžan pri ponudbi upoštevati vse povezane stroške, ki so potrebni za tehnično pravilno izvedbo del, ki jih ponuja v izvedbo (kot npr. razni pritrdilni material, vezni, tesnilni material, podkonstrukcije  in podobno. </t>
  </si>
  <si>
    <t>Opomba - pri sestavi ponudbe upoštevati:</t>
  </si>
  <si>
    <t>Izvajalec je dolžan pri sestavi ponudbe in izvajanju del upoštevati vse grafične in tekstualne dela projekta. V primeru tiskarskih napak in neskladij  v projektu je dolžan na to opozoriti projektanta pred oddajo ponudbe.</t>
  </si>
  <si>
    <t>Naročnik bo pri pregledu ponudb preveril ustreznost ponudbenih cen glede na zahtevan material ali opremo. Razlike v cenah, ki bodo temeljile na manjši kakovosti bo moral finančno nadomestiti izvajalec sam.</t>
  </si>
  <si>
    <t>Pred oddajo ponudbe in pričetkom del je treba vse opise, mere, količine in obdelave kontrolirati po zadnje veljavnih načrtih, opisih in detajlih! Izvajalec je opozorjen da mora upoštevati navedene materiale in opremo oziroma da zagotovi kvalitetno enakovrednost!</t>
  </si>
  <si>
    <t>Opomba - pred oddajo ponudbe upoštevati:</t>
  </si>
  <si>
    <t>SKUPAJ:</t>
  </si>
  <si>
    <t>8</t>
  </si>
  <si>
    <t>m2</t>
  </si>
  <si>
    <r>
      <t xml:space="preserve">Pospravljanje in čiščenje gradbišča po posameznih fazah ter finalno gospodinjsko čiščenje tlakov in stenskih oblog  </t>
    </r>
    <r>
      <rPr>
        <sz val="10"/>
        <rFont val="Arial"/>
        <family val="2"/>
        <charset val="238"/>
      </rPr>
      <t>pred predajo objekta uporabnikom oziroma investitorjem.</t>
    </r>
  </si>
  <si>
    <t>7</t>
  </si>
  <si>
    <t>ur</t>
  </si>
  <si>
    <t>6</t>
  </si>
  <si>
    <t>kpl</t>
  </si>
  <si>
    <t>5</t>
  </si>
  <si>
    <t>4</t>
  </si>
  <si>
    <t>3</t>
  </si>
  <si>
    <t>2</t>
  </si>
  <si>
    <t>1</t>
  </si>
  <si>
    <t>skupaj</t>
  </si>
  <si>
    <t>cena/enoto</t>
  </si>
  <si>
    <t>enota</t>
  </si>
  <si>
    <t>količina</t>
  </si>
  <si>
    <t>Opis postavke</t>
  </si>
  <si>
    <t>Zap.št.</t>
  </si>
  <si>
    <t>RUŠITVENA DELA</t>
  </si>
  <si>
    <r>
      <rPr>
        <b/>
        <sz val="10"/>
        <rFont val="Arial"/>
        <family val="2"/>
        <charset val="238"/>
      </rPr>
      <t>Razna manjša dodatna nepredvidena rušitvena dela in popravila</t>
    </r>
    <r>
      <rPr>
        <sz val="10"/>
        <rFont val="Arial"/>
        <family val="2"/>
        <charset val="238"/>
      </rPr>
      <t>, ki se lahko pojavijo v času izvajanja del in niso zajeta v osnovnem popisu. Ocenjeno 5% rušitvenih del.</t>
    </r>
  </si>
  <si>
    <t>m1</t>
  </si>
  <si>
    <t>kom</t>
  </si>
  <si>
    <t>m3</t>
  </si>
  <si>
    <t>15</t>
  </si>
  <si>
    <t>14</t>
  </si>
  <si>
    <t>13</t>
  </si>
  <si>
    <t>12</t>
  </si>
  <si>
    <t>11</t>
  </si>
  <si>
    <t>10</t>
  </si>
  <si>
    <t>9</t>
  </si>
  <si>
    <r>
      <t xml:space="preserve">OPOMBA:
</t>
    </r>
    <r>
      <rPr>
        <sz val="10"/>
        <rFont val="Arial"/>
        <family val="2"/>
        <charset val="238"/>
      </rPr>
      <t>V vseh postavkah rušitvenih del je potrebno v c.e.m upoštevati vse potrebne varovalne ukrepe, evtl. pomožne delovne ali lovilne odre (razen fasadnega odra, ki je zajet v postavki A5.1) in vse transporte na lokalno zbirno mesto odpadkov ter odvoz v deponijo do 10 km, vključno s plačilom takse.</t>
    </r>
  </si>
  <si>
    <t xml:space="preserve">Vsa rušitvena dela se izvajajo z upoštevanjem vseh tehničnih rešitev rušenja z upoštevanjem varnostnih ukrepov pri rušenju.
Investitor mora zagotoviti, da izvajalci gradbenih del gradbene odpadke oddajo zbiralcu gradbenih odpadkov. Iz dokazil o naročilu prevzema gradbenih odpadkov mora biti razvidna vrsta gradbenih odpadkov, predvidena količina nastajanja gradbenih odpadkov ter naslov gradbišča z navedbo pripadajočega gradbenega dovoljenja, na katerega se nanaša prevzem gradbenih odpadkov. Investitor mora za celotno gradbišče  pooblastiti enega od izvajalcev, ki bo v njegovem imenu oddajal gradbene odpadke zbiralcu odpadkov, v predelavo in odstranjevanje in ob oddaji vsake pošiljke odpadkov izpolnil evidenčni list, določen s predpisi, ki urejajo ravnaje z odpadki.
Pri rušitvenih delih je potrebno upoštevati predpise iz varstva pri gradbenem delu. Poleg Pravilnika o varstvu pri gradbenem delu je potrebno upoštevati tudi druge varnostne predpise, zlasti še Pravilnik o nakladanju in razkladanju tovornih vozil, Pravilnik o varstvu pri delu z delovnimi pripravami in napravami, Zakon o varovanju zdravja pri delu, Pravilnik o obremenjevanju tal z vnašanjem odpadkov in Uredbo o odpadkih
Ves odpadni material sortirati na gradbiščni deponiji in sproti transportirati na organizirano deponijo, obrat za reciklažo ali mestni odpad z upoštevanjem pravilnika o ravnanju z gradbenimi odpadki! Obrat za reciklažo ali organizirano komunalno deponijo izbere  izvajalec, katerega stroški so tudi komunalne takse in okoljevarstveni dodatki.
V ceno na e.m. v posameznih postavkah zajeti tudi vse vertikalne in horizontalne prenose, ter odvoz na deponijo in vse takse na deponiji.
- izdelavo tehnološkega elaborata rušenja, s prikazom organizacije izvajanja del, terminskim planom, številom ljudi in strojev, potrebnih za rušenje, ter prikaz ravnanja z gradbenimi odpadki (izbrane deponije)
- v ceni je potrebno upoštevati čiščenje transportnih poti med rušenjem objekta, oz. jih vzpostaviti v prejšnje stanje
- izvajalec je dolžan na lastne stroške zaščititi pred poškodovanjem in uničenjem sosednje obstoječe objekte, predmete, okolico in osebe, ravno tako mora varovati obstoječe komunalne vode, komunikacijske in druge naprave. Izvajalec mora poleg splošnega gradbenega zavarovanja skleniti zavarovanje še za dodatno nevarnost: odgovornost izvajalca del in kopijo police predati investitorju
- ponudnik mora v ceni upoštevati vse tehnične zahteve, ki so podane v tehničnem opisu projekta, vse predpise varstva pri delu, predpise o ravnanju z gradbenimi odpadki, predpise varstva pred požarom in pogoje soglasodajalcev.
- Ponudnik si mora objekte pred oddajo ponudbe ogledati
Prav tako ponudnik s podpisom na ponudbi potrjuje, da je seznanjen s stanjem objektov na kraju rušenja.
Vso morebitno škodo, ki nastane zaradi neupoštevanje zahtev v splošnem (tehničnem) opisu projekta, nosi izvajalec del.
V c.e.m. je potrebno upoštevati čiščenje po posameznih fazah dela, ter odvoz odpadkov na deponijo do 10 km in plačilo takse.
</t>
  </si>
  <si>
    <t>Št.</t>
  </si>
  <si>
    <t>A1.</t>
  </si>
  <si>
    <t>A2.</t>
  </si>
  <si>
    <t>ZIDARSKA DELA</t>
  </si>
  <si>
    <r>
      <rPr>
        <b/>
        <sz val="10"/>
        <rFont val="Arial"/>
        <family val="2"/>
        <charset val="238"/>
      </rPr>
      <t>Razna ostala dodatna in nepredvidena zidarska dela</t>
    </r>
    <r>
      <rPr>
        <sz val="10"/>
        <rFont val="Arial"/>
        <family val="2"/>
        <charset val="238"/>
      </rPr>
      <t>, ki se lahko pojavijo v času gradnje in niso posebej zajeta v osnovnem popisu del.
Ocenjeno 5% vrednosti vseh zidarskih del.</t>
    </r>
  </si>
  <si>
    <t>16</t>
  </si>
  <si>
    <t>c.) KV delavec</t>
  </si>
  <si>
    <t>b.) PK delavec</t>
  </si>
  <si>
    <t>a.) NK delavec</t>
  </si>
  <si>
    <r>
      <t>Razna manjša zidarska dela, ki se lahko pojavijo v času gradnje,</t>
    </r>
    <r>
      <rPr>
        <sz val="10"/>
        <rFont val="Arial"/>
        <family val="2"/>
        <charset val="238"/>
      </rPr>
      <t xml:space="preserve"> zidarska obdelava površin, ter pomoč obrtnikom.
Količina ur je ocenjena!</t>
    </r>
  </si>
  <si>
    <t>OMETI
Standardi za omete vsebujejo, poleg izdelave same, ki je opisana v posamezni postavki tudi:
* vsa dela in ukrepe po določilih veljavnih predpisov varstva pri delu
* potrebno predhodno čiščenje reg, in podlog ter vlaženje podlage
* izdelava faž, zaključkov in špalet
* zaščito pred mrazom, vročino, dežjem in fizičnih poškodb
* krpanje poškodovanih podlog
* ščitenje ze vgrajenih elementov in konstrukcij, ki se ne ometavajo
Vgrajeni material mora po kvaliteti ustrezati določilom veljavnih tehničnih predpisov. 
SKUPNA DOLOČILA
V ceni za enoto je potrebno upoštevati polg del navedenih v postavkah in že zgoraj opisanih del tudi:
* dobava vsega osnovnega in pomožnega materiala z vsemi transporti in manlpulativnimi stroški
* priprava malt
* vsi potrebni transporti materiala, polizdelkov in izdelkov
OBRAČUN KOLIČINE
Obračun se vrši v merskih enotah v postavkah, izmere količin se obračunavajo v skladu z veljavnimi normativi.
Enotna cena mora zajeti izdelavo vseh potrebnih detajlov in dopolnilnih del, katera je potrebno izvesti za dokončanje posameznih del, tudi ce potrebni detajli in zaključki niso podrobno navedeni in opisani v popisu del, in so ta dopolnila nujna za pravilno funkcioniranje posameznih sistemov in elementov objekta.
V c.e.m. je potrebno upoštevati notranje, premične in dvižne delovne odre in ploščadi, čiščenje po posameznih fazah dela, ter odvoz odpadkov na deponijo!</t>
  </si>
  <si>
    <t>B1.</t>
  </si>
  <si>
    <t>B2.</t>
  </si>
  <si>
    <t>ESTRIHI</t>
  </si>
  <si>
    <t>Splošni opis
Vsa dela je potrebno izvjati po določilih veljavnih tehničnih predpisov in normativov in skladno z obveznimi
SIST-i!
Beton za estrihe mora biti v skladu z zahtevami iz načrta gradbenih konstrukcij.
Gotova površina cementnega estriha mora biti ravna v skladu z dopustnimi ravninskimi odstopanji po DIN
18202.
lzdelana  podlaga  mora biti trdna, ravna in horizontalria, mokri prostori (kopalnica)  morajo imeti naklon proti talnemu sifonu min. 1%.
Cementni estrih kot zaključni sloj podloge za tlake ne sme imeti razpok, poroznih mest, površina mora biti gladka oz. izdelana v skadu z zahtevami finalnega poda. Pri izdelavi je paziti na predpisane  debeline posameznih plasti in višino tlaka v posameznem prostoru.
Vse slabo  izdelane  podloge  tlakov  gredo  v breme  izvajalca  podloge.  Tlak  je potrebno  do  pridobitve popolne trdnosti negovati in zaščititi. 
Za  povečanje  odpornosti  cementnega  estriha,   kvalitete  izdelave  in  obdelave  je  uporabiti  naslednje dodatke: pospeševalce, plastifikatorje in sredstva za zaščito proti mrazu. Dodatke je dovoljeno uporabljati, kadar le-ti ne vplivajo škodljivo na kvaliteto cementnega estriha in talno oblogo.
Hidroizolacijski sloj na katerega  se direktno izvede cementni estrih, mora imeti zavarjene  ali zalepljene stike, biti brez mehurjev in mehaničnih.poškodb, raven in čist.
Površina gotovega cementnega  estriha mora biti gladka ali hrapava, odvisno od predvidene  vrste talne obloge
Pri izvedbi  plavajočih  estrihov  je  potrebno  ob  stenah  položiti  sloj  mehkega  izloacijskega  materiala debeline min. 0,5 cm, višine minimalno kot je debelina estriha, kot dilatacijski sloj med estrihom in steno, s cimer se prepreči prenos udarnega zvoka.
Toplotne in zvočne izolacije morajo biti izvedene tako, da na preklopih in v stiku z drugimi konstrukcijami ni toplotnih in zvočnih mostov.
ENOTNA CENA MORA VSEBOVATI:
* vsa potrebna pripravljalna dela in čiščenje podlog
* izdelavo tehničnega načrta za izolacijske materiale
* merjenje na objektu 
* vse potrebne transporte do mesta vgrajevanja
* skladiščenje materiala na gradbišču
* preizkušanje kvalitete za vse materiale, ki se vgrajujejo in dokazovanje kvalitete z atesti
* ves potreben material (estrih, toplotna in zvočna izolacija, armatura)
* opaž robov
*  dilatacije;   stiki s stenami in konstrukcijskimi elementi za preprečitev  zvočnih  mostov, konstruktivne dilatacije,  prehodi instalacij
* vse potrebno delo do končnega izdelka
* vsa potrebna pomožna sredstva za vgrajevanje na objektu kot so lestve, odri in podobno
* usklajevanje z osnovnim načrtom in posvetovanje s projektantom
* terminsko usklajevanje del z ostalimi izvajalci na objektu
* finalna obdelava elementov po opisu
* popravilo eventuelno povzročene škode ostalim izvajalcem na gradbišču
* čiščenje prostorov in odvoz odpadnega meteriala na stalno deponijo in plačilo takse
* vsa dela in ukrepe po določilih zakona o varstvu pri delu
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
V c.e.m. je potrebno upoštevati čiščenje po posameznih fazah dela, ter odvoz odpadkov na deponijo!</t>
  </si>
  <si>
    <r>
      <rPr>
        <b/>
        <sz val="10"/>
        <rFont val="Arial"/>
        <family val="2"/>
        <charset val="238"/>
      </rPr>
      <t>Razna ostala dodatna in nepredvidena estriharska dela</t>
    </r>
    <r>
      <rPr>
        <sz val="10"/>
        <rFont val="Arial"/>
        <family val="2"/>
        <charset val="238"/>
      </rPr>
      <t>, ki se lahko pojavijo v času gradnje in niso posebej zajeta v osnovnem popisu del.
Ocenjeno 5% vrednosti vseh estriharskih del.</t>
    </r>
  </si>
  <si>
    <t xml:space="preserve">ESTRIHI </t>
  </si>
  <si>
    <t>B3.</t>
  </si>
  <si>
    <t>Vsa dela je potrebno izvajati po določilih veljavnih tehničnih predpisov in normativov in skladno z obveznimi
SIST-i!
Vsi nosilni elementi vrat, sten in okenskih kril morajo po nosilnosti odgovarjati teži kril, teža pa je odvisna od velikosti krila, debeline in sestave. Dimenzijo nosilnih elementov je dokazati s statičnim računom.
Okovje zajema nasadila, kljuko, ključavnico, ščitnike in zapah, vrsta okovja pa je odvisna od zahtevanega namena vrat. Vse elemente okovja mora pred vgradnjo pregledati in potrditi projektant.
Nasadila  morajo  biti ustrezne  nosilnosti.  Nosilnost  in  potrebno  število  nasadil  je  določiti s  statičnim izračunom, odvisno pa je od teže krila. Na vsaka vrata je vgraditi najmanj tri nasadila.
Neoprenska tesnila za tesnenje kril morajo biti visoke kvalitete, kar je dokazati z atesti.
Vgrajevanje  mora  biti  usklajeno  s tehnološkim  postopkom  gradnje  objekta.  Pritrjevanje  na  gradbene elemente mora biti izvedeno  tako, da se pri tern ne poslabša  funkcija, biti mora elastično  in čvrsto. Vsi elementi za pritrjevanje morajo biti kovinski nerjaveči, ter ustrezne velikosti in nosilnosti.
Vsi elementi so površinsko finalno obdelana na način kot je navedeno v popisu.
Tehnološke risbe za proizvodnjo mora izvajalec del izdelati v skladu s projektno dokumentacijo. V kolikor želi izvajalec prilagoditi izvedbo svoji tehnologiji, mora izdelati ustrezno projektno dokumentacijo  z detajli, katero mora pregledati in s podpisom potrditi odgovorni arhitekt. lzvajanje na objektu se lahko začne, ko arhitekt s podpisom potrdi risbe in vgrajene prototipe.
Glede  na  zahteve  protipožarne  zaščite,  so  vrata  oz.  stene  izvedena  v  zahtevani  ognjeodpornosti. lzdelana morajo biti iz negorljivega materiala in opremljena z vsem potrebnim okovjem za požarna vrata, po veljavnih tehničnih predpisih.
Vsi  stiki  med  posameznimi   elementi   medsebojno,   s  stenami   in  tlaki  morajo   ustrezati  zahtevam
protipožarne zaščite enako kot vrata sama. lzvajalec vrat je dolžan predložiti atest o požarni odpomosti. Vse zahteve za protipožarno zaščito so dane v načrtu protipožane zaščite objekta
Vrata in stene morajo imeti priložene ateste o zahtevani požarni in zvočni izolativnosti.
ENOTNA CENA MORA VSEBOVATI:
* vsa potrebna pripravljalna dela in čiščenje podlog
* merjenje na objektu
* vse potrebne transporte do mesta vgrajevanja
* skladiščenje materiala na gradbišču
* preizkušanje kvalitete za vse materiale, ki se vgrajujejo in dokazovanje kvatitete z atesti
* vse potrebno delo v delavnici in na objektu
* izdelava tehnoloških risb za proizvodnjo s potrebnimi detajli
*  usklajevanje z osnovnim načrtom in posvetovanje s projektantom
* izdelava tehnoloških risb za proizvodnjo, z detajli, ki jih je potrebno izvesti za končanje posameznih del, tudi ce niso podrobno  navedeni in opisani  v popisu in nacrtih, so pa  nujna za pravilno  funkcioniranje
posameznih sistemov in elemnotv. Potrditi jih mora odgovorni projektant arhitekture
* ves potreben glavni, pomožni, nerjaveci pritrdilni in vezni material
* stekla za zasteklitve
* senčila
* izdelava vseh potrebnih zaključkov
* finalna površinska obdelava kril, okvirjev in podbojev po opisu
* vsa potrebna pomožna sredstva za vgrajevanje na objektu kot so lestve, odri in podobno
* usklajevanje z osnovnim načrtom in posvetovanje s projektantom
* terminsko usklajevanje del z ostalimi izvajalci na objektu
* popravilo eventuelno povzročene škode ostalim izvajalcem na gradbišču
* čiščenje prostorov in odvoz odpadnega meteriala na stalno deponijo in placilo takse
* zaščita izdelekov pred poškodbami do predaje naročniku del
* vsa dela in ukrepe po določilih zakona o varstvu pri delu
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
Vse mere in število komadov je pred naročilom potrebno preveriti na objektu!
V c.e.m. je potrebno upoštevati notranje, premične in dvižne delovne odre in ploščadi, čiščenje po posameznih fazah dela, ter odvoz odpadkov na deponijo!</t>
  </si>
  <si>
    <t>B4.</t>
  </si>
  <si>
    <t>KERAMIČARSKA DELA</t>
  </si>
  <si>
    <t>Splošni opis
Vsa dela je potrebno izvjati po določilih veljavnih tehničnih predpisov in normativov in skladno z obveznimi SIST-i! material mora po kvaliteti ustrezati določilom veljavnih normativov.
Keramične talne obloge v mokrih prostorih (tuši, kopalnice) in na stopniščih, ter keramične in granito-keramične površine morajo biti ustrezati predpisani drsnosti.
lzvajalec  keramičarskih  del mora  pred. pričetkom  dela  pregledati  vse  površine,  ki bodo  oblagane  in opozoriti gradbeno vodstvo oziroma nadzor na eventuelne pomanjkljivosti, ki bi utegnile kvarno vplivati na na brezhibno polaganje keramike. Kasnejši izgovori o pomanjkljivih površinah bodo smatrani za brezpredmetne.
Za oblaganje  zidov  in tal mora  izvajalec  uporabiti   ploščice  ustrezne  kvalitete,  počene,  nalomljene  ali
drugače  poškodovane  ploščice  mora  izločiti.  Za  vezni material  uporabiti  ustrezen  material  kot  je  to navedeno pri opisu posamezne postavke.
V enotno ceno obloge je vsteto tudi naprava odprtin za razne instalacije in vzidava inštalacijskih vratic in prezračevalnih rešetk. 
lzvajalec keramičarskih del s svojim delom ne sme poškodovati ali onesnažiti drugih izdelkov, po potrebi mora te usrezno zaščititi.
Po izvršenemdelu mora izvajalec keramičarskih del odstraniti ves preostali material in odpadke ter očistiti prostore, ki so bili zaradi njegovih del onesnaženi. 
V izračunu količine je podana neto površina. Ponudnik mora v ceni upoštevati predviden odpad materiala. Pvršine odprtin do 0,50 m2, katere se ne oblagajo, ampak se oblaganje vrši ob odprtinah, se ne odbijajo.
Cena za enoto mora vsebovati tudi:
* vsa potrebna pripravljalna dela
* merjenje na objektu
* vse potrebne transporte do mesta vgrajevanja
*  vse potrebno delo do končnega izdelka
* skladiščenje materiala na gradbišču
* atestiranje vseh materialov in dokazovanje kvalitete z atesti
* ves potreben glavni, pomožni, pritrdilni in vezni material
* dajanje vzorcev in vgrajevanje vzorcev na objektu (min. 3 vzorci)
* vsa potrebna pomožna sredstva za vgrajevanje na objektu kot so lestve, odri in podobno
* usklajevanje z osnovnim načrtom in posvetovanje s projektantom
*  terminsko usklajevanje del z ostalimi izvajalci na objektu
* finalna obdelava elementov po opisu
* popravilo eventuelno povzročene škode ostalim izvajalcem na gradbišču
* čiščenje prostorov in odvoz odpadnega meteriala na stalno deponijo
* plačilo komunalnega prispevka za stalno deponijo odpadnega materiala
* vsa dela in ukrepe po določilih zakona o varstvu pri delu 
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
V c.e.m. je potrebno upoštevati notranje, premične in dvižne delovne odre in ploščadi, čiščenje po posameznih fazah dela, ter odvoz odpadkov na deponijo!</t>
  </si>
  <si>
    <r>
      <rPr>
        <b/>
        <sz val="10"/>
        <rFont val="Arial"/>
        <family val="2"/>
        <charset val="238"/>
      </rPr>
      <t>Razna ostala dodatna in nepredvidena keramičarska dela</t>
    </r>
    <r>
      <rPr>
        <sz val="10"/>
        <rFont val="Arial"/>
        <family val="2"/>
        <charset val="238"/>
      </rPr>
      <t>, ki se lahko pojavijo v času gradnje in niso posebej zajeta v osnovnem popisu del.
Ocenjeno 5% vrednosti vseh keramičarskih del.</t>
    </r>
  </si>
  <si>
    <t>B5.</t>
  </si>
  <si>
    <t>SUHOMONTAŽNA DELA</t>
  </si>
  <si>
    <r>
      <t xml:space="preserve">Doplačilo </t>
    </r>
    <r>
      <rPr>
        <sz val="10"/>
        <rFont val="Arial"/>
        <family val="2"/>
        <charset val="238"/>
      </rPr>
      <t>za izvedbo ojačitvenega UA vratnega profila</t>
    </r>
  </si>
  <si>
    <r>
      <rPr>
        <b/>
        <sz val="10"/>
        <rFont val="Arial"/>
        <family val="2"/>
        <charset val="238"/>
      </rPr>
      <t>Razna ostala dodatna in nepredvidena suhomontažna dela</t>
    </r>
    <r>
      <rPr>
        <sz val="10"/>
        <rFont val="Arial"/>
        <family val="2"/>
        <charset val="238"/>
      </rPr>
      <t>, ki se lahko pojavijo v času gradnje in niso posebej zajeta v osnovnem popisu del.
Ocenjeno 5% vrednosti vseh suhomontažnih del.</t>
    </r>
  </si>
  <si>
    <t>SLIKOPLESKARSKA DELA</t>
  </si>
  <si>
    <t>Splošno:
V slikopleskarskih  delih so zajeta slikanja notranjih  sten in stropov.
lzvajanje del in vsi uporabljeni materiali morajo po kvaliteti ustrezati veljavnim SIST -om. Material mora biti kvaliteten, pravilno pakiran in pravilno shranjen.
Tolerance gladkosti in enakomernosti površin morajo ustrezati standardu DIN 18202.
lzvajalec  slikarskih  del mora pred pričetkom dela pregledati vse površine, ki bodo slikane  in opozoriti izvajalca gradbenih del,  da se odstranijo eventuelne pomanjkljivosti, ki jih je opazil in katere bi utegnile kvarno vplivati na brezhibno izvršitev in kvaliteto slikarskih del.
Kvaliteta izvršenega dela mora biti brezhibna. 
Vse slikane površine morajo biti enakomerne,  brez temnih ali svetlih lis, madezev, sledov po čopicu ali podobnih pomanjkljivosti.
Barve  oziroma  barvne  odtenke  odobri  projektant. lzvajalec mora na zahtevo projektanta napraviti brezplačne vzorce.
lzvajalec slikarskih del mora strogo paziti na to, da s svojim delom ne poškoduje ali onesnaži izdelkov drugih izvajalcev, po potrebi mora le-te ustrezno zaščititi. lzlivanje  barv, beleža  in drugega  slikarskega materiala v vodovodne ali straniščne školjke ni dovoljeno, za škodo odgovarja izvajalec slikarskih del, prav tako odgovarja za škodo, ki bi nastala zaradi nepazljivosti ali malomarnega dela.
ENOTNA CENA MORA VSEBOVATI:
* vsa potrebna pripravljalna dela in čiščenje podlog
* merjenje na objektu
* vse potrebne transporte do mesta vgrajevanja
* skladiščenje materiala na gradbišču
* preizkušanje kvalitete za vse materiale, ki se vgrajujejo in dokazovanje kvalitete z atesti
* usklajevanje z osnovnim načrtom in posvetovanje s projektantom
* ves potreben glavni in pomožni material
* vsa potrebna pomožna sredstva za delo na objektu kot so lestve, odri in podobno
* terminsko usklajevanje del z ostalimi izvajalci na objektu
* popravilo eventuelno povzročene škode ostalim izvajalcem na gradbišču
* popravilo eventuelno povzročene škode ostalih že vgrajenih erementov na objektu
* čiščenje prostorov in odvoz odpadnega meteriala na stalno deponijo in plačilo takse
* zaščita izdelekov pred poškodbami do predaje naročnikli del
* vsa dela in ukrepe po določilih zakona o varstvu pri delu
OBRAČUN KOLIČINE
Obračun  se vrši v merskih  enotah  v postavkah,  izmere količin  se obračunavajo  v skladu  z veljavnimi normativi.
V izračunu količine so odbite odprtine za vrata. Upoštevano je beljenje sten do 10 cm nad spuscenim stropom.
Količine  je potrebno  preveriti  z  ozirom  na  vgrajeno  opremo,  v  izračunu  količin  v  popisu  oprema  ni upostevana (beljenje tudi pod opremo)!
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
V c.e.m. je potrebno upoštevati notranje, premične in dvižne delovne odre in ploščadi, čiščenje po posameznih fazah dela, ter odvoz odpadkov na deponijo!</t>
  </si>
  <si>
    <r>
      <rPr>
        <b/>
        <sz val="10"/>
        <rFont val="Arial CE"/>
        <charset val="238"/>
      </rPr>
      <t>Razna ostala dodatna in nepredvidena slikopleskarska dela</t>
    </r>
    <r>
      <rPr>
        <sz val="10"/>
        <rFont val="Arial CE"/>
        <charset val="238"/>
      </rPr>
      <t>, ki se lahko pojavijo v času gradnje in niso posebej zajeta v osnovnem popisu del.
Ocenjeno 5% vrednosti vseh slikopleskarskih del.</t>
    </r>
  </si>
  <si>
    <r>
      <t>B. OBRTNIŠKA DELA</t>
    </r>
    <r>
      <rPr>
        <sz val="12"/>
        <color indexed="22"/>
        <rFont val="Arial CE"/>
        <charset val="238"/>
      </rPr>
      <t/>
    </r>
  </si>
  <si>
    <t>Upoštevati vse normative in tehnične pogoje</t>
  </si>
  <si>
    <t>vse zasipe in utrjevanje tal po končanih delih</t>
  </si>
  <si>
    <t>komunalnih pristojbin</t>
  </si>
  <si>
    <t>dobavo in pripravo vseh veznih in pritrdilnih materialov</t>
  </si>
  <si>
    <t>vse dobave in nabave materialov ter veznih in montažnih materialov</t>
  </si>
  <si>
    <t>ves standardizirani vezni in montažni material pri opažarskih delih</t>
  </si>
  <si>
    <t>vse horizontalne in vertikalne prenose ter prevoze na gradbišču in do gradbišča</t>
  </si>
  <si>
    <t xml:space="preserve">odvoz vseh viškov izkopanega materiala na stalno deponijo, komplet s plačilom vseh </t>
  </si>
  <si>
    <t>vsa podpiranja in zavarovanja med opaženjem in betoniranjem konstrukcij</t>
  </si>
  <si>
    <t>negovanje in vibriranje betonov med vgradnjo in pred razopaženjem betonskih elementov</t>
  </si>
  <si>
    <t>vse delovne in lovilne odre - razen fasadnega odra, ki je posebej prikazan v popisu</t>
  </si>
  <si>
    <t>IN GEOMEHANSKO POROČILO</t>
  </si>
  <si>
    <t xml:space="preserve">pri opisih upoštevati TEHNIČNO POROČILO, PROJEKT STATIKE  </t>
  </si>
  <si>
    <t>požarne varnosti kar je potrebno tudi dokazati z atesti in certifikati</t>
  </si>
  <si>
    <t xml:space="preserve">Vsi vgrajeni materiali oz. sestave materialov morajo biti usklajeni z zahtevami študije </t>
  </si>
  <si>
    <t xml:space="preserve">Vsa dela morajo biti izvedena po zadnjem stanju gradbene tehnike oz. veljavnih </t>
  </si>
  <si>
    <t>standardih in predpisih</t>
  </si>
  <si>
    <t xml:space="preserve">Izvajalec del bo moral s strani dobavitelja materiala pridobiti vse ustrezne certifikate, izjave </t>
  </si>
  <si>
    <t>o lastnostih, komisijski zapisnik in druga dokazila o kvaliteti vgrajenih gradbenih proizvodov.</t>
  </si>
  <si>
    <t xml:space="preserve">Izvajalec mora za vse vgrajene materiale oz. opremo, ki niso kot primeri navedeni v popisu, </t>
  </si>
  <si>
    <t>predložiti tehnične liste oz. izjave o lastnostih.</t>
  </si>
  <si>
    <r>
      <rPr>
        <b/>
        <sz val="10"/>
        <rFont val="Arial"/>
        <family val="2"/>
        <charset val="238"/>
      </rPr>
      <t>Razna ostala dodatna in nepredvidena dela</t>
    </r>
    <r>
      <rPr>
        <sz val="10"/>
        <rFont val="Arial"/>
        <family val="2"/>
        <charset val="238"/>
      </rPr>
      <t>, ki se lahko pojavijo v času gradnje in niso posebej zajeta v osnovnem popisu del.
Ocenjeno 5% vrednosti vseh oken in vrat.</t>
    </r>
  </si>
  <si>
    <t>ZUNANJA VRATA</t>
  </si>
  <si>
    <t>NOTRANJA VRATA</t>
  </si>
  <si>
    <t>V cenah ni zajet DDV!</t>
  </si>
  <si>
    <t>sestavni del popisov so tudi sheme oken, vrat, steklenih sten</t>
  </si>
  <si>
    <t>STENE IN STENSKE OBLOGE</t>
  </si>
  <si>
    <t>Pri vseh opisih delovnih postavk smiselno veljajo splošna določila standardiziranih opisov del za visoko gradnjo. V enotnih cenah je upoštevati ves potrebni material, delo in  transporte, vgrajeno franko objekt!</t>
  </si>
  <si>
    <t>OKNA IN VRATA</t>
  </si>
  <si>
    <r>
      <t xml:space="preserve">Demontaža in odstranitev elektro in strojnih inštalacij, </t>
    </r>
    <r>
      <rPr>
        <sz val="10"/>
        <rFont val="Arial"/>
        <family val="2"/>
        <charset val="238"/>
      </rPr>
      <t>napeljav, kablov, cevi in ostalih inštalacijskih vodov.</t>
    </r>
    <r>
      <rPr>
        <b/>
        <sz val="10"/>
        <rFont val="Arial"/>
        <family val="2"/>
        <charset val="238"/>
      </rPr>
      <t xml:space="preserve">
</t>
    </r>
    <r>
      <rPr>
        <sz val="10"/>
        <rFont val="Arial"/>
        <family val="2"/>
        <charset val="238"/>
      </rPr>
      <t>Količina je ocenjena.</t>
    </r>
  </si>
  <si>
    <r>
      <t>Dolbljenje oz izsekovanje utorov in izvedba prebojev za razvode strojnih in elektro inštalacij,</t>
    </r>
    <r>
      <rPr>
        <sz val="10"/>
        <rFont val="Arial"/>
        <family val="2"/>
        <charset val="238"/>
      </rPr>
      <t xml:space="preserve"> vključno s kasnejšim krpanjem in glajenjem utorov oz. tesnjenjem prebojev v opečnih stenah in betonskih konstrukcijah.
V c.e.m. predvideti delo in material.
Količina je ocenjena, obračun po dejanski količini izvedenih del!</t>
    </r>
  </si>
  <si>
    <t xml:space="preserve">Ocenjeno: </t>
  </si>
  <si>
    <r>
      <rPr>
        <b/>
        <sz val="10"/>
        <rFont val="Arial"/>
        <family val="2"/>
        <charset val="238"/>
      </rPr>
      <t xml:space="preserve">Odstranitev obstoječih oken </t>
    </r>
    <r>
      <rPr>
        <sz val="10"/>
        <rFont val="Arial"/>
        <family val="2"/>
        <charset val="238"/>
      </rPr>
      <t>z evtl. policami, pločevinastimi obrobami in ostalimi elementi</t>
    </r>
    <r>
      <rPr>
        <b/>
        <sz val="10"/>
        <rFont val="Arial"/>
        <family val="2"/>
        <charset val="238"/>
      </rPr>
      <t>.</t>
    </r>
    <r>
      <rPr>
        <sz val="10"/>
        <rFont val="Arial"/>
        <family val="2"/>
        <charset val="238"/>
      </rPr>
      <t xml:space="preserve"> Notranja okna v prostoru priprave zelenjave, dim. 105/100 cm.</t>
    </r>
  </si>
  <si>
    <r>
      <rPr>
        <b/>
        <sz val="10"/>
        <rFont val="Arial"/>
        <family val="2"/>
        <charset val="238"/>
      </rPr>
      <t>Odstranitev obstoječih kovinskih</t>
    </r>
    <r>
      <rPr>
        <b/>
        <sz val="10"/>
        <color indexed="10"/>
        <rFont val="Arial"/>
        <family val="2"/>
        <charset val="238"/>
      </rPr>
      <t xml:space="preserve"> </t>
    </r>
    <r>
      <rPr>
        <b/>
        <sz val="10"/>
        <rFont val="Arial"/>
        <family val="2"/>
        <charset val="238"/>
      </rPr>
      <t>ali lesenih</t>
    </r>
    <r>
      <rPr>
        <b/>
        <sz val="10"/>
        <color indexed="10"/>
        <rFont val="Arial"/>
        <family val="2"/>
        <charset val="238"/>
      </rPr>
      <t xml:space="preserve"> </t>
    </r>
    <r>
      <rPr>
        <b/>
        <sz val="10"/>
        <rFont val="Arial"/>
        <family val="2"/>
        <charset val="238"/>
      </rPr>
      <t xml:space="preserve">vrat, </t>
    </r>
    <r>
      <rPr>
        <sz val="10"/>
        <rFont val="Arial"/>
        <family val="2"/>
        <charset val="238"/>
      </rPr>
      <t>vključno s podboji, evtl. nadsvetlobami, zasteklitvami in ostalimi elementi. Zajeta so notranja  vrata.</t>
    </r>
    <r>
      <rPr>
        <b/>
        <sz val="10"/>
        <rFont val="Arial"/>
        <family val="2"/>
        <charset val="238"/>
      </rPr>
      <t xml:space="preserve">
</t>
    </r>
    <r>
      <rPr>
        <sz val="10"/>
        <rFont val="Arial"/>
        <family val="2"/>
        <charset val="238"/>
      </rPr>
      <t>Obračun po dejanski količini odstranjenih vrat.</t>
    </r>
  </si>
  <si>
    <t xml:space="preserve">Vrata velikosti do 3 m²: </t>
  </si>
  <si>
    <r>
      <t>Rušenje in odstranitev obstoječih zidanih opečnih sten oz. izvedba prebojev v stenah</t>
    </r>
    <r>
      <rPr>
        <sz val="10"/>
        <rFont val="Arial"/>
        <family val="2"/>
        <charset val="238"/>
      </rPr>
      <t xml:space="preserve">. 
Poruši in odstrani se stena kot celota, vključno z ometi, vsemi evtl stenskimi oblogami, strojnimi in elektro inštalacijskimi vodi in vsemi ostalimi komponentami, ki so del stenske konstrukcije.
</t>
    </r>
    <r>
      <rPr>
        <b/>
        <sz val="10"/>
        <rFont val="Arial"/>
        <family val="2"/>
        <charset val="238"/>
      </rPr>
      <t xml:space="preserve">OPOMBA:
</t>
    </r>
    <r>
      <rPr>
        <sz val="10"/>
        <rFont val="Arial"/>
        <family val="2"/>
        <charset val="238"/>
      </rPr>
      <t>V količini so zajete notranje predelne stene (predvideno je da so stene deb. 12 cm zidane iz opeke), ter nosilne stene v območju priprave mesa in hladiilnice. Deloma se porušijo - oziroma izvedejo preboji -tudi v nosilni steni strojnice prezračevanja, ter v obodni steni prostora za odpadke, ob vhodu za zaposlene, ter rušenje parapeta in povečanje odprtine v steni prostora za pripravo zelenjave.
Obračun po dejanski količini izvedenih del!</t>
    </r>
  </si>
  <si>
    <t xml:space="preserve">a) Notranje predelne stene deb. do 10-15 cm: </t>
  </si>
  <si>
    <t xml:space="preserve">b) Notranje nosilne stene deb. 20-30 cm: </t>
  </si>
  <si>
    <t xml:space="preserve">c) Obodne in notranje nosilne stene deb. 30-40 cm: </t>
  </si>
  <si>
    <r>
      <t xml:space="preserve">Izvedba podpiranja stropne konstrukcije v času rušitvenih del nosilne stene med kuhinjo in prostpri za pripravo mesa oz. hladilnice. </t>
    </r>
    <r>
      <rPr>
        <sz val="10"/>
        <rFont val="Arial"/>
        <family val="2"/>
        <charset val="238"/>
      </rPr>
      <t>Na vsaki strani stene se izvede začasna podporna konstrukcija, ki se ohrani do končane vgradnje jeklenega podpornega profila v celotni liniji obstoječe nosilne stene.
Izvedba po navodilih projektanta oz. statika.
V količini je zajeta celotna linija med nosilnima stebroma, v 2x dolžini (začasne podpore na vsaki strani stene).</t>
    </r>
  </si>
  <si>
    <r>
      <t>Dobava in polaganje toplotne izolacije iz ekstrudiranega polistirena (XPS) deb. 6 cm,</t>
    </r>
    <r>
      <rPr>
        <sz val="10"/>
        <rFont val="Arial CE"/>
        <charset val="238"/>
      </rPr>
      <t xml:space="preserve"> v pritlični etaži na območjih prenove. 
Izvedba neposredno na talno AB ploščo pod estrihom.
XPS 300 GI, deb. 6 cm (kot npr FIBRAN 300)
Sestava T1</t>
    </r>
  </si>
  <si>
    <r>
      <t xml:space="preserve">Rušitev in odstranitev obstoječih talnih oblog in estrihov v celotni površini prenove prostorov kuhinje.
</t>
    </r>
    <r>
      <rPr>
        <sz val="10"/>
        <rFont val="Arial"/>
        <family val="2"/>
        <charset val="238"/>
      </rPr>
      <t xml:space="preserve">Odstranijo se kompletni tlaki, do nosilne AB talne plošče (predvidoma cca 6-8 cm estriha, evtl izolacije, ter talne keramične obloge).
</t>
    </r>
    <r>
      <rPr>
        <b/>
        <sz val="10"/>
        <rFont val="Arial"/>
        <family val="2"/>
        <charset val="238"/>
      </rPr>
      <t>OPOMBA:</t>
    </r>
    <r>
      <rPr>
        <sz val="10"/>
        <rFont val="Arial"/>
        <family val="2"/>
        <charset val="238"/>
      </rPr>
      <t xml:space="preserve"> 
Točna sestava tlakov se ugotavlja na licu mesta pred, oziroma med izvedbo del..</t>
    </r>
  </si>
  <si>
    <r>
      <rPr>
        <b/>
        <sz val="10"/>
        <rFont val="Arial"/>
        <family val="2"/>
        <charset val="238"/>
      </rPr>
      <t xml:space="preserve">Izvedba prebojev oz. odprtin v obstoječih stenskih in stropnih sestavah, za izvedbo strojnih in elektro inštalacijskih vodov.
</t>
    </r>
    <r>
      <rPr>
        <sz val="10"/>
        <rFont val="Arial"/>
        <family val="2"/>
        <charset val="238"/>
      </rPr>
      <t>Točne količine, lokacije in dimenzije prebojev se bodo prilagajale sprotno po navodilih projektanta strojnih oziroma elektro inštalacij.
Pred izvedbo prebojev je potrebno ugotoviti sestavo sten, vse preboje mora potrditi statik.
Količina je ocenjena, obračun po dejanski količini izvedenih del.</t>
    </r>
  </si>
  <si>
    <r>
      <t xml:space="preserve">Demontaža in odstranitev notranje pohištvene opreme, ter ostalih raznih kovinskih ali lesenih elementov v notranjosti objekta, </t>
    </r>
    <r>
      <rPr>
        <sz val="10"/>
        <rFont val="Arial"/>
        <family val="2"/>
        <charset val="238"/>
      </rPr>
      <t>kot npr. razna, držala, nosilci, evtl pohištveni elementi, nadometne inštalacije, tehnološka in sanitarna oprema,...</t>
    </r>
    <r>
      <rPr>
        <b/>
        <sz val="10"/>
        <rFont val="Arial"/>
        <family val="2"/>
        <charset val="238"/>
      </rPr>
      <t xml:space="preserve">
</t>
    </r>
    <r>
      <rPr>
        <sz val="10"/>
        <rFont val="Arial"/>
        <family val="2"/>
        <charset val="238"/>
      </rPr>
      <t>Količina je ocenjena, obračun po dejanski količini izvedenih del.</t>
    </r>
  </si>
  <si>
    <t xml:space="preserve">a) Odstranjevanje talne obloge: </t>
  </si>
  <si>
    <t xml:space="preserve">c) Odrez in rušitev pasu talne plošče (deb. cca 18-20 cm): </t>
  </si>
  <si>
    <t xml:space="preserve">b) Rušitev pasu estriha (deb. cca 5-6 cm): </t>
  </si>
  <si>
    <r>
      <t xml:space="preserve">Kompletna izvedba rušitvenih del za povezavo novih vertikal kanalizacije z obstoječim razvodom, v kletnih prostorih objekta.
</t>
    </r>
    <r>
      <rPr>
        <sz val="10"/>
        <rFont val="Arial"/>
        <family val="2"/>
        <charset val="238"/>
      </rPr>
      <t xml:space="preserve">Potrebna je lokalna odstranitev keramične talne obloge, ter rušenje estriha in talne plošče kletnih prostorov objekta. Predvidena je minimalna izvedba rušitev da se omogoči dostop do obstoječega kanalizacijskega razvoda (pas v šiini cca 50 cm).
</t>
    </r>
    <r>
      <rPr>
        <b/>
        <sz val="10"/>
        <rFont val="Arial"/>
        <family val="2"/>
        <charset val="238"/>
      </rPr>
      <t>OPOMBA:</t>
    </r>
    <r>
      <rPr>
        <sz val="10"/>
        <rFont val="Arial"/>
        <family val="2"/>
        <charset val="238"/>
      </rPr>
      <t xml:space="preserve">
Točna sestava tal ni znana in se ugotavlja na licu mesta, zato so količine ocenjene, obračun glede na dejansko izvedbo.</t>
    </r>
  </si>
  <si>
    <t xml:space="preserve">a) Kanalizacijske cevi, vklj. z zemeljskimi deli in izvedbo priključkov: </t>
  </si>
  <si>
    <t xml:space="preserve">b) Krpanje utora AB plošče, vklj. s pripravo podlage in vgradnjo armature: </t>
  </si>
  <si>
    <r>
      <t xml:space="preserve">Izravnava talnih površin na območjih kjer se poruši talna obloga z estrihom, </t>
    </r>
    <r>
      <rPr>
        <sz val="10"/>
        <color theme="1"/>
        <rFont val="Arial"/>
        <family val="2"/>
        <charset val="238"/>
      </rPr>
      <t>izravnava AB talnih plošč zaradi izvedbe nove talne bitumenske hidroizolacije. 
Predvidena je obdelava talnih površin, kjer so predvidene rušitve tlakov zaradi spremembe prostorske ureditve v pritličju objekta.</t>
    </r>
  </si>
  <si>
    <r>
      <t xml:space="preserve">Dobava in polaganje montažnih prefabriciranih prednapetih opečnih preklad nad vrati in okni. </t>
    </r>
    <r>
      <rPr>
        <sz val="10"/>
        <rFont val="Arial"/>
        <family val="2"/>
        <charset val="238"/>
      </rPr>
      <t xml:space="preserve"> Preklade  položene  na pripravljena ležišča  v cementno malto. Minimalno naleganje je 12-15 cm.  Izvedba z vsemi transporti, montažo, izvedbo in obdelavo ležišč, močenje opečnih preklad in zapolnitev odprtin. Izvedba po detajlih po sistemu proizvajalva preklad. 
Obračun po m1, v količini zajete preklade nad odprtinami širine do 2,00 m1, v zidovih širine 12 cm.
OPOMBA:
Preklade v novih nosilnih opečnih stenah so predvidene kot AB, izvedene na licu mesta.</t>
    </r>
  </si>
  <si>
    <t xml:space="preserve">a.) Preklade v stenah deb. 36 cm (2 kom): </t>
  </si>
  <si>
    <t xml:space="preserve">b.) AB venec na stenah kuhinje, deb. 12 cm: </t>
  </si>
  <si>
    <r>
      <t xml:space="preserve">Dobava in izvedba betonskih preklad nad odprtinami za vrata v debelejših (nosilnih) stenah, ter izvedba zaključnih vencev zidanih opečnih sten. </t>
    </r>
    <r>
      <rPr>
        <sz val="10"/>
        <rFont val="Arial"/>
        <family val="2"/>
        <charset val="238"/>
      </rPr>
      <t xml:space="preserve"> 
- Nad odprtinami za okna in vrata v zidanih stenah se izvede betonska preklada višine 20 cm, vključno z vgradnjo armature in izvedbo opažev. Minimalno naleganje je 12-15 cm na vsako stran odprtine.  Izvedba z vsemi transporti, montažo, izvedbo in obdelavo ležišč, 
- Na stenah kuhinje deb. 12 cm, ki so izvedene do višine 220 cm se na vrhu zidu izvede zaključni AB venec višine 20 cm
Obračun po m1, v količini zajete preklade nad odprtinami širine do 2,50 m1, v zidovih debeline 36 cm, te venci na stenah kuhinje.</t>
    </r>
  </si>
  <si>
    <r>
      <t xml:space="preserve">Dobava in izvedba hidroizolacijskega sloja talnih površin mokrih prostorov sanitarij, vključno z dobavo in izvedbo robnega HI traku.
</t>
    </r>
    <r>
      <rPr>
        <sz val="10"/>
        <color indexed="8"/>
        <rFont val="Arial"/>
        <family val="2"/>
        <charset val="238"/>
      </rPr>
      <t>Na</t>
    </r>
    <r>
      <rPr>
        <sz val="10"/>
        <rFont val="Arial"/>
        <family val="2"/>
        <charset val="238"/>
      </rPr>
      <t xml:space="preserve"> zaglajene estrihe</t>
    </r>
    <r>
      <rPr>
        <sz val="10"/>
        <color indexed="8"/>
        <rFont val="Arial"/>
        <family val="2"/>
        <charset val="238"/>
      </rPr>
      <t xml:space="preserve"> se izvede  hidroizolacijski sloj (kot npr. MAPELASTIC) izveden z dvokomponentnimi fleksibilnimi vodotesnimi masami v dveh slojih po 1 mm, v prvi sloj vtisniti plastificirano armirno mrežico, mrežica se prekrije z drugim lepilnim slojem.
v količini je zajet tudi vertikalni zaključek na stene do višine 20 cm.
Ob stenah, sanitarni opremi, instalacijah ter sifonih se izvede vodotesen elastičen kotni  tesnilni trak (kot npr. MAPEBAND).  Izvedba  po polnolepljenem sistemu (kot npr. po sistemu Mapei ali Hidrostop elastik).  
Sanitarije, prostor za čistila.</t>
    </r>
  </si>
  <si>
    <r>
      <t>Kompletna izvedba del za povezavo kanalizacijskih cevi na obstoječ razvod v kletnih prostorih objekta.</t>
    </r>
    <r>
      <rPr>
        <sz val="10"/>
        <color theme="1"/>
        <rFont val="Arial"/>
        <family val="2"/>
        <charset val="238"/>
      </rPr>
      <t xml:space="preserve">
Kolikor je mogoče je predviden priklop novih razvodov na obstoječe vertikale, dodani pa sta novi veji ob dvigalu in v garderobi, ki ju je potrebno povezati v obstoječe revizijske jaške pod talnimi ploščami kletnih prostorov.
- Rušitvena dela obstoječih tlakov so zajeta v postavki rušitvenih del!
- Dobava in vgradnja novih cevi DN 50-75, vključno z izvedbo zemeljskih del (izkop pod AB talno plošščo, ter zasutje cevi, skladno s pravili stroke), ter izvedbo priključkov na vertikale in v obstoječe revizijske jaške.
- Krpanje utora/pasu odstranjene AB plošče deb. 18-20 cm (vključno z izvedbo navezave armature v obstoječo AB ploščo), širine cce 50 cm.
</t>
    </r>
    <r>
      <rPr>
        <b/>
        <sz val="10"/>
        <color theme="1"/>
        <rFont val="Arial"/>
        <family val="2"/>
        <charset val="238"/>
      </rPr>
      <t>OPOMBA;</t>
    </r>
    <r>
      <rPr>
        <sz val="10"/>
        <color theme="1"/>
        <rFont val="Arial"/>
        <family val="2"/>
        <charset val="238"/>
      </rPr>
      <t xml:space="preserve">
Točna sestava tal ni znana in se ugotavlja na licu mesta, zato so količine ocenjene, obračun glede na dejansko izvedbo.
Izvedba krpanja estrihov in talne obloge (keramika) je zajeto v ločeni postavki estriharskih oz. keramičarskih del.</t>
    </r>
  </si>
  <si>
    <r>
      <t>krpanje estrihov, ki se predhodno odstranijo zaradi vgradnje novih kanalizacijskih cevi v kletnih prostorih objekta.</t>
    </r>
    <r>
      <rPr>
        <sz val="10"/>
        <color theme="1"/>
        <rFont val="Arial"/>
        <family val="2"/>
        <charset val="238"/>
      </rPr>
      <t xml:space="preserve">
- Rušitvena dela obstoječih tlakov so zajeta v postavki rušitvenih del!
- Krpanje utora/pasu odstranjenih estrihov deb. 5-6 cm (vključno), pas širine cce 50 cm.
</t>
    </r>
    <r>
      <rPr>
        <b/>
        <sz val="10"/>
        <color theme="1"/>
        <rFont val="Arial"/>
        <family val="2"/>
        <charset val="238"/>
      </rPr>
      <t>OPOMBA;</t>
    </r>
    <r>
      <rPr>
        <sz val="10"/>
        <color theme="1"/>
        <rFont val="Arial"/>
        <family val="2"/>
        <charset val="238"/>
      </rPr>
      <t xml:space="preserve">
Točna sestava tal ni znana in se ugotavlja na licu mesta, zato so količine ocenjene, obračun glede na dejansko izvedbo.</t>
    </r>
  </si>
  <si>
    <r>
      <t>Dobava in vgradnja jeklenega profila HEB 500,</t>
    </r>
    <r>
      <rPr>
        <sz val="10"/>
        <rFont val="Arial"/>
        <family val="2"/>
        <charset val="238"/>
      </rPr>
      <t xml:space="preserve"> za izvedbo ojačitve konstrukcije objekta na mestu, kjer se odstrani obstoječa nosilna opečna stena.
V c.e.m. predvideti kompletno delo in material, vključno s pripravo ležišč za naleganje jeklenega profila, transport z dvigom profila do mesta vgradnje ter izvedbo sidranja v obstoječo nosilno konstrukcijo.
Dolžina profila 7,50 m1 (teža cca 1500 kg).</t>
    </r>
  </si>
  <si>
    <r>
      <t xml:space="preserve">SPLOŠNO:
</t>
    </r>
    <r>
      <rPr>
        <sz val="11"/>
        <rFont val="Arial"/>
        <family val="2"/>
        <charset val="238"/>
      </rPr>
      <t xml:space="preserve">· Vratni podboji in krila so iz PVC  profilov. Ustrezati morajo zahtevam ekosklada po toplotni prevodnosti Uw≤0,90 W/m²K razen vrat tehničnega prostora, ki so ALU.
· Barva: znotraj in zunaj bela
· Oprema vrat: Standardno okovje boljše kvalitete, trojna nasadila, INOX kljuka z rozetami. Cilindrična ključavnica, elektronska ali ročna, 
· Barva po izboru projektanta, končno obliko poslati projektantu arhitekture objekta v potrditev po izdelavi delavniških risb,
· Možna so manjša odstopanja v zasnovi vezano na proizvodni program in zmožnosti izbranega dobavitelja, spremembe mora potrditi projektant arhitekture objekta, 
· Vse mere kontrolirati na gradbišču oz. uskladiti z izdelovalcem montažne konstrukcije objekta,
· Vrata na evakuacijskih  poteh morajo imeti vgrajeno panik okovje ter biti usklajena z zahtevami požarne študije, predvidena mora biti elektronska ključavnica vezana na centralni sistem zaklepanja in požarno centralo, opremljena morajo biti z zapirali (evakuacijske kljuke, letve), ki so v skladu s  smernico SZPV-CFPA-E...
· Samozapirala po shemah,
Cena vsebuje: Dobavo, montažo, pritrdila in tesnilna sredstva, pripravljalna, pomožna, zaključna dela in zaščito izdelka do predaje objekta naročniku.
</t>
    </r>
    <r>
      <rPr>
        <b/>
        <sz val="11"/>
        <rFont val="Arial"/>
        <family val="2"/>
        <charset val="238"/>
      </rPr>
      <t xml:space="preserve">
Opomba: </t>
    </r>
    <r>
      <rPr>
        <sz val="11"/>
        <rFont val="Arial"/>
        <family val="2"/>
        <charset val="238"/>
      </rPr>
      <t>Vse mere in št. komadov obvezno preveriti na objektu!
-V primeru nejasnosti kontaktirati projektanta!</t>
    </r>
  </si>
  <si>
    <r>
      <t xml:space="preserve">Izdelava, dobava in montaža PVC zunanjih vrat , vključno s podboji, okovjem, kljukami profili, evtl.  pragovi, ter vsemi ostalimi elementi.
</t>
    </r>
    <r>
      <rPr>
        <sz val="10"/>
        <rFont val="Arial"/>
        <family val="2"/>
        <charset val="238"/>
      </rPr>
      <t>VV1-  vhodna vrata
zid. mera: 90/210, 
kom: 1 (D) 
Enokrilna vhodna vrata.
VHODNA VRATA (IZHOD IZ PROSTORA ZA ORGANSKE ODPADKE)
Podroben opis vrat je podan v uvodu.
Glej splošne opombe in sheme vrat!
POZ.: VV1</t>
    </r>
  </si>
  <si>
    <r>
      <t xml:space="preserve">SPLOŠNO:
</t>
    </r>
    <r>
      <rPr>
        <sz val="11"/>
        <rFont val="Arial"/>
        <family val="2"/>
        <charset val="238"/>
      </rPr>
      <t xml:space="preserve">· Podboji vrat: tipska lesena suhomontažna konstrukcija,
· Krila vrat: sredica masivni ali mdf okvir ojačan za nasadila in ključavnico, iverokal plošča, obloga 3,2 mm vlaknena plošča, finalno  obojestransko gladki ultrapas, zgoraj in spodaj masivni leseni okvir, robovi ABS zaokroženi nalimki,
· Oprema vrat: Standardno okovje boljše kvalitete, trojna nasadila, tipska kljuka, ključavnica po shemi. Vključno s podkonstrukcijo in pritrdilnim materialom, rešetke za prezračevanje, kjer so predvidene v načrtu strojnih inštalacij,
· Barva po izboru projektanta, končno obliko poslati projektantu arhitekture objekta v potrditev po izdelavi delavniških risb,
· Možna so manjša odstopanja v zasnovi vezano na proizvodni program in zmožnosti izbranega dobavitelja, spremembe mora potrditi projektant arhitekture objekta. 
· Vse mere kontrolirati na gradbišču oz. uskladiti z izdelovalcem montažne konstrukcije objekta.
· Vrata na evakuacijskih poteh morajo imeti vgrajeno panik okovje ter biti usklajena z zahtevami požarne študije, predvidena mora biti elektronska ključavnica vezana na centralni sistem zaklepanja in požarno centralo. Opremljena morajo biti z zapirali (evakuacijske kljuke, letve), ki so v skladu s  smernico SZPV-CFPA-E...
· Kakor zahteva študija požarne varnosti morajo imeti vgrajena samozapirala, odpiranje mora biti v smeri evakuacije.
</t>
    </r>
    <r>
      <rPr>
        <b/>
        <sz val="11"/>
        <rFont val="Arial"/>
        <family val="2"/>
        <charset val="238"/>
      </rPr>
      <t>Opomba:</t>
    </r>
    <r>
      <rPr>
        <sz val="11"/>
        <rFont val="Arial"/>
        <family val="2"/>
        <charset val="238"/>
      </rPr>
      <t xml:space="preserve"> Možna so manjša odstopanja v zasnovi glede na proizvodni program in zmožnosti izbranega dobavitelja..
Vse mere obvezno preveriti na objektu!
</t>
    </r>
    <r>
      <rPr>
        <b/>
        <sz val="11"/>
        <rFont val="Arial"/>
        <family val="2"/>
        <charset val="238"/>
      </rPr>
      <t xml:space="preserve">
Opomba: </t>
    </r>
    <r>
      <rPr>
        <sz val="11"/>
        <rFont val="Arial"/>
        <family val="2"/>
        <charset val="238"/>
      </rPr>
      <t>Vse mere in št. komadov obvezno preveriti na objektu!
-V primeru nejasnosti kontaktirati projektanta!</t>
    </r>
  </si>
  <si>
    <r>
      <t xml:space="preserve">Izdelava, dobava in montaža notranjih lesenih vrat v lesenih podbojih, </t>
    </r>
    <r>
      <rPr>
        <sz val="10"/>
        <rFont val="Arial"/>
        <family val="2"/>
        <charset val="238"/>
      </rPr>
      <t>vključno z okovjem, kljukami, evtl samozapirali, vratnimi štoperji in pragovi.</t>
    </r>
    <r>
      <rPr>
        <b/>
        <sz val="10"/>
        <rFont val="Arial"/>
        <family val="2"/>
        <charset val="238"/>
      </rPr>
      <t xml:space="preserve">
</t>
    </r>
    <r>
      <rPr>
        <sz val="10"/>
        <rFont val="Arial"/>
        <family val="2"/>
        <charset val="238"/>
      </rPr>
      <t>V1 - notranja vrata
zid. mera: 90/210
kom: 7 (L=4, D=3)
Enokrilna vrata.
Podroben opis vrat je podan v uvodu.
Posebnosti: Navadna ključavnica, rešetke, kjer so predvidene v načrtu strojnih inštalacij! 
Glej splošne opombe in sheme vrat!
POZ.: V1</t>
    </r>
  </si>
  <si>
    <r>
      <t>Izdelava, dobava in montaža notranjih lesenih vrat v lesenih podbojih,</t>
    </r>
    <r>
      <rPr>
        <sz val="10"/>
        <rFont val="Arial"/>
        <family val="2"/>
        <charset val="238"/>
      </rPr>
      <t xml:space="preserve"> vključno z okovjem, kljukami, evtl samozapirali, vratnimi štoperji in pragovi.</t>
    </r>
    <r>
      <rPr>
        <b/>
        <sz val="10"/>
        <rFont val="Arial"/>
        <family val="2"/>
        <charset val="238"/>
      </rPr>
      <t xml:space="preserve">
</t>
    </r>
    <r>
      <rPr>
        <sz val="10"/>
        <rFont val="Arial"/>
        <family val="2"/>
        <charset val="238"/>
      </rPr>
      <t>V2 - notranja vrata
zid. mera: 100/210
kom: 1 (L)
Enokrilna vrata.
Podroben opis vrat je podan v uvodu.
Posebnosti: Navadna ključavnica, samozapiralo, rešetke, kjer so predvidene v načrtu strojnih inštalacij! 
Glej splošne opombe in sheme vrat!
POZ.: V2</t>
    </r>
  </si>
  <si>
    <r>
      <t>Izdelava, dobava in montaža notranjih lesenih vrat v lesenih podbojih,</t>
    </r>
    <r>
      <rPr>
        <sz val="10"/>
        <rFont val="Arial"/>
        <family val="2"/>
        <charset val="238"/>
      </rPr>
      <t xml:space="preserve"> vključno z okovjem, kljukami, evtl samozapirali, vratnimi štoperji in pragovi.</t>
    </r>
    <r>
      <rPr>
        <b/>
        <sz val="10"/>
        <rFont val="Arial"/>
        <family val="2"/>
        <charset val="238"/>
      </rPr>
      <t xml:space="preserve">
</t>
    </r>
    <r>
      <rPr>
        <sz val="10"/>
        <rFont val="Arial"/>
        <family val="2"/>
        <charset val="238"/>
      </rPr>
      <t>V3
zid. mera: 110/210
kom: 2 (L)
Enokrilna vrata.
Podroben opis vrat je podan v uvodu.
Posebnosti: Navadna ključavnica, samozapiralo, rešetke, kjer so predvidene v načrtu strojnih inštalacij! 
Glej splošne opombe in sheme vrat!
POZ.: V3</t>
    </r>
  </si>
  <si>
    <r>
      <t>Izdelava, dobava in montaža notranjih lavtomatskih drsnih vrat,</t>
    </r>
    <r>
      <rPr>
        <sz val="10"/>
        <rFont val="Arial"/>
        <family val="2"/>
        <charset val="238"/>
      </rPr>
      <t xml:space="preserve"> vključno z vodili, mehanizmi, maskami in vsemi ostalimi elementi</t>
    </r>
    <r>
      <rPr>
        <b/>
        <sz val="10"/>
        <rFont val="Arial"/>
        <family val="2"/>
        <charset val="238"/>
      </rPr>
      <t xml:space="preserve">
</t>
    </r>
    <r>
      <rPr>
        <sz val="10"/>
        <rFont val="Arial"/>
        <family val="2"/>
        <charset val="238"/>
      </rPr>
      <t>VA1 - avtomatska drsna vrata zid. mera: 125/220 cm
kom: 1
AVTOMATSKA DRSNA VRATA VHOD V KUHINJO Z JEDILNICE
Podroben opis vrat je podan v uvodu.
Posebnosti: vodilo na strani jedilnice
Glej splošne opombe in sheme vrat!
POZ.: VA1</t>
    </r>
  </si>
  <si>
    <r>
      <t>Izdelava, dobava in montaža notranjih lesenih drsnih vrat v lesenih podbojih,</t>
    </r>
    <r>
      <rPr>
        <sz val="10"/>
        <rFont val="Arial"/>
        <family val="2"/>
        <charset val="238"/>
      </rPr>
      <t xml:space="preserve"> vključno z vodili, maskami in vsemi ostalimi elementi.</t>
    </r>
    <r>
      <rPr>
        <b/>
        <sz val="10"/>
        <rFont val="Arial"/>
        <family val="2"/>
        <charset val="238"/>
      </rPr>
      <t xml:space="preserve">
</t>
    </r>
    <r>
      <rPr>
        <sz val="10"/>
        <rFont val="Arial"/>
        <family val="2"/>
        <charset val="238"/>
      </rPr>
      <t>VD 1 - notranja drsna vrata
zid. mera: 75/210
kom: 1
Enokrilna drsna vrata.
WC
Podroben opis vrat je podan v uvodu.
Posebnosti: wc ključavnica, odpiranje v stensko tipsko kaseto, spodaj metlice za tesnjenje. Rešetke, kjer so predvidene v načrtu strojnih inštalacij! 
Glej splošne opombe in sheme vrat!
POZ.: VD1</t>
    </r>
  </si>
  <si>
    <r>
      <t xml:space="preserve">Dobava in polaganje talnih nedrsečih keramičnih ploščic v prostorih kleti, kjer se predhodno odstrani talna obloga zaradi vgradnje novih kanalizacijskih cevi. </t>
    </r>
    <r>
      <rPr>
        <sz val="10"/>
        <rFont val="Arial"/>
        <family val="2"/>
        <charset val="238"/>
      </rPr>
      <t xml:space="preserve">Polaganje ploščic enakih dimenzij in barve kot so obstoječe Fugirna masa v skladu z EN 13 888. Vzorec ploščice dostavi izvajalec in potrdi projektant. 
</t>
    </r>
    <r>
      <rPr>
        <b/>
        <sz val="10"/>
        <rFont val="Arial"/>
        <family val="2"/>
        <charset val="238"/>
      </rPr>
      <t>OPOMBA:</t>
    </r>
    <r>
      <rPr>
        <sz val="10"/>
        <rFont val="Arial"/>
        <family val="2"/>
        <charset val="238"/>
      </rPr>
      <t xml:space="preserve">
Predvidena je enaka talna keramika kot je izvedena v preostalih delih prostorov. Predvideno je da se odstrani in nadomesti z novo samo pas keramike, jher se izvedejo rušitvena dela za izvedbo kanalizacije, preostala keramika v teh prostorih pa ostane obstoječa. Če to ni možno in ni mogoče dobiti keramičnih ploščic v enaki barvi in enakih dimenzij, kot so obstoječe, potem je potrebno odstraniti keramiko v celotnem prostoru in jo namestiti z novo, po izbiri projektanta oziroma investitorja.
Prostori kleti - garderoba zaposleni in hodnik pred stopniščem in tovornim dvigalom.
Količine so ocenjene.          </t>
    </r>
  </si>
  <si>
    <r>
      <rPr>
        <b/>
        <sz val="10"/>
        <rFont val="Arial"/>
        <family val="2"/>
        <charset val="238"/>
      </rPr>
      <t>STENE IZ MAVČNIH PLOŠČ</t>
    </r>
    <r>
      <rPr>
        <sz val="10"/>
        <rFont val="Arial"/>
        <family val="2"/>
        <charset val="238"/>
      </rPr>
      <t xml:space="preserve">
Vsa dela je potrebno izvjati po določilih veljavnih tehničnih predpisov in normativov in skladno z obveznimi SIST-i!
Nosilni vertikalni profili  sten morajo  biti postavljeni v takem  rastru in takih dimenzij, da prenesejo  vse statične in dinamične obremenitve in obremenitve opreme pritrjene na stene.
Ev. potrebna podkonstrukcija za opremo bo predvidena v projektu opreme in ni predmet tega popisa. Način pritrjevanja opreme ne sme zmanjsati zvočne izolirnosti stene.
Vertikalni profili na katere se pritrujejo vrata morajo biti sposobni prenesti obremenitev vrat.
Dilatacije so predvidene  na stikih predelnih sten z nosilno  konstrukcijo. Namenjene  so premoščanju  gibanja
(premikov) na gradbenih spojih.
Priključne fuge pri betonskih se zatesnijo z elasto-plastičnimi tesnilnimi masami. Po navodilih proizvajalca  mora biti poskrbljeno  za ustrezno oprijemljivost mase na podlago  (s pomočjo pred-namazov). Širina fuge je odvisna od razteznosti izbrane fugirne mase (acryl, silikon...) in od gibanja konstrukcijskega  spoja. V načelu velja, da mora biti tesnilna masa sposobna prenesti  pomike najmanj 0,1% etažne višine.
Priključne  fuge  pri suhomontažnih  stenah  se  lahko  izvedejo  tudi  s kontrolirano  lasasto  razpoko  (po navodilih proizvajalcev suhomontaznih sistemov
Glede na položaj predelne stene in funkcionalne zahteve, se namesto mavčno kartonskih plosc pritrujejo specialne  plošče s posebnimi dodatki, za mokre prostore in požarno odporne stene. Vrsto plošč izbere izvajalec, zahtevano kvaliteto pa mora dokazati z atesti.
Vse stike med ploščami medsebojno  in stike z bet. konstrukcijo, s profili in ostalim, je potrebno brusiti in bandažirati oziroma izvesti na način da končni premaz na stiku dveh plošč ne poka. Način izvedbe določi izvajalec, ki tudi garantira za kvaliteto izvedbe. Na stenah iz vodoodpornih  plošč se mora uporabiti tudi vodoodporni kit za bandažiranje.
Vsi vogali in robovi morajo biti zaščiteni z vogalnim zaščitnim profilom ali alu vogalnim zaščitnim trakom, po tehnologiji izbranega sistema. lzpostavljeni robovi mavčno kartonske obloge morajo biti zasščiteni z alu robnim profilom.
Prehodi inštalacij morajo biti izvedeni na način, da gradbeno fizikalne in požarne karakteristike ostanejo nespremenjene. Za  prehod   inštalacij  skozi  predelne   stene  se  v  stenah  izrezejo  odprtine,  stike  z inštalacijami je tesniti z ustreznim kitom, odvisno od zahtevanih zvočnih in požarnih zahtev za predelno steno.
Nosilni profili so sidrani v nosilno a.b.  talno in stropno bet. ploščo (prekinjen estrih), pod vsemi profili se tesni s samolepilnim tesnilnim trakom.
Cena za enoto mora vsebovati tudi:
* merjenje na objektu
*  izdelava tehnoloških risb za proizvodnjo, z detajli
*  izdelava  detajlov  in dopolnitev,  ki jih je potrebno  izvesti za končanje posameznih  del, tudi če niso podrobno navedeni in opisani v popisu in načrtih, so pa nujna za pravilno funkcioniranje posameznih sistemov in elemnotv. Potrditi jih mora odgovorni projektant arhitekture.
*   izdelavo vseh potrebnih zaključkov, spojev, dilatacij, prehodov, še posebej na stikih z ostalimi konstrukcijskimi elemneti
* ves potreben glavni, pomožni, nerjaveči pritrdilni in vezni material
* pripravljanje podlage
* preiskušnja posameznih elementov in dokazovanje kvalitete z atesti
* vse potrebno delo, od pripravljalnih del do finalnega izdelka
* vse potrebne transporte do mesta vgrajevanja
* skladiščenje materiala na gradbišču
* vsa potrebna pomozna sredstva za vgrajevanje na objektu kot so lestve, odri in podobno
* usklajevanje z osnožnim načrtom in posvetovanje s projektantom
* terminsko usklajevanje del z ostalimi izvajalci na objektu
* finalna obdelava elementov po opisu
* popravilo eventuelno povzročene škode ostalim izvajalcem na gradbišču
* čiščenje prostorov in odvoz odpadnega meteriala na stalno deponijo in plačilo takse
* ojačitvene profile za vrata in potrebne tipske ojačitve na vogalih
* izreze za prehod inštalacij in tesnenje.
* vsa dela in ukrepe po določilih zakona 6 varstvu pri delu
Enotna  cena  mora zajeti izdelavo vseh potrebnih detajlov in dopolnilnih  del, katera je potrebno  izvesti za dokončanje posameznih del, tudi če potrebni detajli in zaključki niso podrobno navedeni in opisani v popisu del, in so ta dopolnila nujna za pravilno funkeioniranje posameznih sistemov in elementov objekta.
V izračunu količine je upoštevana površina sten brez odbitka za vrata vel. do 2,50 m2.
V c.e.m. je potrebno upoštevati čiščenje po posameznih fazah dela, ter odvoz odpadkov na deponijo!</t>
    </r>
  </si>
  <si>
    <r>
      <t>Dobava in montaža predelnih montažnih mavčno kartonskih sten</t>
    </r>
    <r>
      <rPr>
        <sz val="10"/>
        <rFont val="Arial"/>
        <family val="2"/>
        <charset val="238"/>
      </rPr>
      <t xml:space="preserve">, kot enojna stena na kovinski podkonstrukciji pravilno in strokovno izvedena, vključno s fugiranjem stikov.
</t>
    </r>
    <r>
      <rPr>
        <b/>
        <sz val="10"/>
        <rFont val="Arial"/>
        <family val="2"/>
        <charset val="238"/>
      </rPr>
      <t>Debelina stene: 125 mm</t>
    </r>
    <r>
      <rPr>
        <sz val="10"/>
        <rFont val="Arial"/>
        <family val="2"/>
        <charset val="238"/>
      </rPr>
      <t xml:space="preserve">
Podkonstrukcija: pocinkani kovinski C profili 75 mm, z uporabo tesnilnega traku. Razmak vertikalnih CW profilov 625 mm, debeline pločevine 0,6 mm
Izolacija: mineralna volna min. deb. 75 mm
Obloga: na obeh straneh 2 x 12,5 mm mavčno kartonska plošča
Fugiranje: fugirna masa in ojačitveni bandažni trak.
Višina sten do 3,10 m</t>
    </r>
  </si>
  <si>
    <r>
      <t>Dobava in montaža enostranske mavčno kartonske stenske obloge</t>
    </r>
    <r>
      <rPr>
        <sz val="10"/>
        <rFont val="Arial"/>
        <family val="2"/>
        <charset val="238"/>
      </rPr>
      <t xml:space="preserve">, na kovinski podkonstrukciji pravilno in strokovno izvedena, vključno s fugiranjem stikov.
</t>
    </r>
    <r>
      <rPr>
        <b/>
        <sz val="10"/>
        <rFont val="Arial"/>
        <family val="2"/>
        <charset val="238"/>
      </rPr>
      <t>Debelina stene: 62,5 mm</t>
    </r>
    <r>
      <rPr>
        <sz val="10"/>
        <rFont val="Arial"/>
        <family val="2"/>
        <charset val="238"/>
      </rPr>
      <t xml:space="preserve">
Podkonstrukcija: pocinkani kovinski C profili 50 mm, z uporabo tesnilnega traku. Razmak vertikalnih CW profilov 625 mm, debeline pločevine 0,6 mm
Izolacija: /
Obloga: na eni strani 1 x 12,5 mm mavčno kartonska plošča
Fugiranje: fugirna masa in ojačitveni bandažni trak.
Višina obloge do 20,5 m
Zapiranje prostorov med hladilnicami in stropom, ter zapiranje jeklenega nosilnega profila, ki se izvede na mestu porušene nosilne stene.</t>
    </r>
  </si>
  <si>
    <t>A1. Rušitvena dela</t>
  </si>
  <si>
    <t>A2. Zidarska dela</t>
  </si>
  <si>
    <t>B1. Estrihi</t>
  </si>
  <si>
    <t>B2. Stavbno pohištvo</t>
  </si>
  <si>
    <t>B3. Suhomontažna dela</t>
  </si>
  <si>
    <t>B4. Keramičarska dela</t>
  </si>
  <si>
    <t>B5. Slikopleskarska dela</t>
  </si>
  <si>
    <t>Objekt:  Dijaški dom Bežigrad - PRENOVA KUHINJE</t>
  </si>
  <si>
    <r>
      <t xml:space="preserve">OPCIJA:
Odbijanje oz. odstranjevanje obstoječih notranjih ometov </t>
    </r>
    <r>
      <rPr>
        <sz val="10"/>
        <rFont val="Arial"/>
        <family val="2"/>
        <charset val="238"/>
      </rPr>
      <t>na nosilnih opečnih stenah, ki ostanejo v objektu. Odstranitev vključno z evtl stenskimi oblogami (</t>
    </r>
    <r>
      <rPr>
        <sz val="10"/>
        <rFont val="Arial"/>
        <family val="2"/>
        <charset val="238"/>
      </rPr>
      <t>keramika,...)</t>
    </r>
    <r>
      <rPr>
        <sz val="10"/>
        <color rgb="FFFF0000"/>
        <rFont val="Arial"/>
        <family val="2"/>
        <charset val="238"/>
      </rPr>
      <t>.</t>
    </r>
    <r>
      <rPr>
        <sz val="10"/>
        <rFont val="Arial"/>
        <family val="2"/>
        <charset val="238"/>
      </rPr>
      <t xml:space="preserve">
</t>
    </r>
    <r>
      <rPr>
        <b/>
        <sz val="10"/>
        <rFont val="Arial"/>
        <family val="2"/>
        <charset val="238"/>
      </rPr>
      <t>OPOMBA:</t>
    </r>
    <r>
      <rPr>
        <sz val="10"/>
        <rFont val="Arial"/>
        <family val="2"/>
        <charset val="238"/>
      </rPr>
      <t xml:space="preserve"> 
V količini zajeta delna površina opečnih sten</t>
    </r>
    <r>
      <rPr>
        <sz val="10"/>
        <rFont val="Arial"/>
        <family val="2"/>
        <charset val="238"/>
      </rPr>
      <t xml:space="preserve">, ki ostanejo v objektu (se ne rušijo). Omet na vseh stenah, ki so predvidene za rušitev je zajet v sklopu rušitve opečnih sten!
V kolikor se po strokovnem ogledu ugotovi da so obstoječi ometi še v zadovoljivem stanju, se ohranijo ali evtl samo lokalno sanirajo. </t>
    </r>
  </si>
  <si>
    <t xml:space="preserve">Splošni opis
Vsa dela je potrebno izvjati po določilih veljavnih tehničnih predpisov in normativov in skladno z obveznimi
SIST-i. 
IZOLACIJE
Upoštevane so vse hidroizolacije temeljev, tlakov, zidov in stropov. Kvaliteta in vgrajeni materiali morajo ustrezati določilom veljavnih tehničnih predpisov in normativov. Stanadardi za izolacijska dela vsebujejo poleg izdelave, opisane v postavkah še:
* vsa dela in ukrepe po določilih veljavnih predpisov varstva pri delu
* pripravo materiala s prenosom do mesta vgraditve
* izvedbo izolacije po opisu
ZIDANJE
Zidanje mora biti čisto, s pravilno vezavo opeke. Stiki morajo biti dobro zaliti z malto, vrste popolnoma vodoravne, malta pa ne sme biti v debelejšem sloju kot 15 mm.Vse površine morajo biti popolnoma ravne in navpične, odvečna malta iz stikov se mora odstraniti, dokler je še sveža.
Standardi  za zidarska  dela vsebujejo  poleg  izdelave  opisane  v  postavkah  tudi vsa  pomožna  dela  in ukrepe:
* vsa dela in ukrepe po določilih veljavnih predpisov varstva pri delu
* vsa potrebna merjenja z določanjem točk, smeri, višin in ravnin, nameščanje in zaščito oznak, vodil itd.
* zaščito pred mrazom, vročino, dežjem in fizičnih poškodb, posebno za vidne zidove
* zidarski odri
* varovalni odri za delo na višini kot zaščita pred padcem
* čiščenje prostorov, izdelkov in delovnih priprav med in po končanem delu
Vgrajeni material mora po kvaliteti ustrezati določilom veljavnih tehničnih predpisov.
Vsa dela morajo biti izvršena tako, da je zagotovljena funkcionalnost,  stabilnost, varnost, natančnost  in življenska doba posameznih elementov.
VZIDAVE
Vse vzidave  in zidarske  obdelave  morajo biti izvršene  v skladu  s projektom  oz. po zahtevah  v drugi dokumentaciji.
Material za vgrajevanje in obdelavo mora po kvaliteti ustrezati določilom veljavnih tehničnih predpisov.
Standardi za vzidave in zid. obdelave vsebujejo, poleg izdelave same, ki je opisana v posamezni postavki tudi:
* merjenje in označevanje pozicije vzidave
* dolblejneje oz. drug način priprave ležišča pred vgradnjo
* nameščanje, sidranje, opiranje in vezanje elementa za vzidavo
Dobava  elementa  načeloma  ni  upoštevana  pri  vzidavi  temveč  v  obrtniških  oz.  inštalaterskih  delih. Upoštevana je samo, če je to navedeno v posamezni postavki
</t>
  </si>
  <si>
    <r>
      <t>Dobava in naprava horizontalne enoslojne, plastomerne-bitumenske hidroizolacije (kot npr. IZOTEKT</t>
    </r>
    <r>
      <rPr>
        <b/>
        <sz val="10"/>
        <color rgb="FFFF0000"/>
        <rFont val="Arial"/>
        <family val="2"/>
        <charset val="238"/>
      </rPr>
      <t xml:space="preserve"> </t>
    </r>
    <r>
      <rPr>
        <b/>
        <sz val="10"/>
        <rFont val="Arial"/>
        <family val="2"/>
        <charset val="238"/>
      </rPr>
      <t>ali podobno), skupne deb. do 0,5 cm,</t>
    </r>
    <r>
      <rPr>
        <sz val="10"/>
        <rFont val="Arial"/>
        <family val="2"/>
        <charset val="238"/>
      </rPr>
      <t xml:space="preserve"> na etažno AB ploščo pritličnih prostorov v območju prenove, z varilnimi trakovi</t>
    </r>
    <r>
      <rPr>
        <sz val="10"/>
        <rFont val="Arial"/>
        <family val="2"/>
        <charset val="238"/>
      </rPr>
      <t>, vključno z zalikano cementno prevleko s fino cem. malto 1 : 2  (če površina če ni zaglajena ob izvedbi) in osnovnim hladnim bitumenskim premazom 0.3-0,5 kg/m2. Hidroizolacija se vari na pripravljeno podlago, z izvedbo vseh preklopov in vertikalnih zaključkov.
V količini so zajeti vertikalni zaključki na obstoječe stene, v višini cca 10 cm.</t>
    </r>
  </si>
  <si>
    <r>
      <t>Dobava in polaganje polietilenske folije,</t>
    </r>
    <r>
      <rPr>
        <sz val="10"/>
        <rFont val="Arial"/>
        <family val="2"/>
        <charset val="238"/>
      </rPr>
      <t xml:space="preserve"> na toplotno izolacijo kot ločilni sloj pred izvedbo estriha</t>
    </r>
    <r>
      <rPr>
        <sz val="10"/>
        <rFont val="Arial"/>
        <family val="2"/>
        <charset val="238"/>
      </rPr>
      <t>.
Sestava T1</t>
    </r>
  </si>
  <si>
    <r>
      <t xml:space="preserve">Pozidava odprtin na mestih, kjer se spremenijo velikosti zidarskih odprtin stavbnega pohištva ali pa se le-te v celoti pozidajo.
</t>
    </r>
    <r>
      <rPr>
        <sz val="10"/>
        <rFont val="Arial"/>
        <family val="2"/>
        <charset val="238"/>
      </rPr>
      <t>Stene deb. 36 cm, pozodava je predvidena s polnimi opečnimi zidaki ali evtl.s penobetonskimi bloki.</t>
    </r>
  </si>
  <si>
    <r>
      <t>Zidanje notranjih</t>
    </r>
    <r>
      <rPr>
        <b/>
        <sz val="10"/>
        <color rgb="FFFF0000"/>
        <rFont val="Arial"/>
        <family val="2"/>
        <charset val="238"/>
      </rPr>
      <t xml:space="preserve"> </t>
    </r>
    <r>
      <rPr>
        <b/>
        <sz val="10"/>
        <rFont val="Arial"/>
        <family val="2"/>
        <charset val="238"/>
      </rPr>
      <t xml:space="preserve">predelnih sten z modularno opeko (kot npr. Porotherm), </t>
    </r>
    <r>
      <rPr>
        <sz val="10"/>
        <rFont val="Arial"/>
        <family val="2"/>
        <charset val="238"/>
      </rPr>
      <t>s podaljšano cementno malto, s polno zapolnitvijo vmesnih maltnih žepov (reg), kompletno z vsemi transporti, predhodno namočitvijo opečnih zidakov in vsemi pomožnimi deli. Za vertikalne vogalne elemente predvideni opečno-betonski vogalniki, v katere se vgradijo AB vertikalne vezi.
V c.e.m. je zajeti tudi vse delovne odre in ves material potreben za izvedbo. 
- Notranje predelne stene so deb. 12 cm
Višina zidanja do cca 3,10 m.</t>
    </r>
    <r>
      <rPr>
        <sz val="10"/>
        <rFont val="Arial"/>
        <family val="2"/>
        <charset val="238"/>
      </rPr>
      <t xml:space="preserve">
Pritličje objekta.</t>
    </r>
  </si>
  <si>
    <r>
      <t>Dobava in izvedba notranjih ometov (npr. strojnih mavčno-cementnih) ali klasičnih apneno-cementnih  stenskih izravnalnih  finih ometov,</t>
    </r>
    <r>
      <rPr>
        <sz val="10"/>
        <rFont val="Arial"/>
        <family val="2"/>
        <charset val="238"/>
      </rPr>
      <t xml:space="preserve"> vključno z dobavo strojne opreme in potrebnega materiala. Izvedba na vse zidane  stene in na notranje AB vert. vezi, slope ter preklade v sklopu zidanih sten, s predhodnim cementnim obrizgom 1:2, kompletno z vsemi transporti, napravo malt in pomožnimi deli. 
Ometi d= 1 - 2 cm, zajeti do višine cca 10 cm nad evtl. spuščenimi stropovi.
</t>
    </r>
    <r>
      <rPr>
        <b/>
        <sz val="10"/>
        <rFont val="Arial"/>
        <family val="2"/>
        <charset val="238"/>
      </rPr>
      <t xml:space="preserve">OPOMBA: </t>
    </r>
    <r>
      <rPr>
        <sz val="10"/>
        <rFont val="Arial"/>
        <family val="2"/>
        <charset val="238"/>
      </rPr>
      <t>V količini so zajete tudi obstoječe opečne stene, kjer je predvidena odstranitev obstoječih ometov.</t>
    </r>
  </si>
  <si>
    <r>
      <t xml:space="preserve">OPOMBA:
</t>
    </r>
    <r>
      <rPr>
        <sz val="10"/>
        <rFont val="Arial"/>
        <family val="2"/>
        <charset val="238"/>
      </rPr>
      <t xml:space="preserve">Toplotna izolacija in PE folija sta zajeti v postavkah zidarskih del. </t>
    </r>
  </si>
  <si>
    <r>
      <t xml:space="preserve">Dobava in naprava mikro-armiranega cementnega estriha deb. 6 cm, </t>
    </r>
    <r>
      <rPr>
        <sz val="10"/>
        <rFont val="Arial"/>
        <family val="2"/>
        <charset val="238"/>
      </rPr>
      <t xml:space="preserve">vgrajenega na </t>
    </r>
    <r>
      <rPr>
        <sz val="10"/>
        <rFont val="Arial"/>
        <family val="2"/>
        <charset val="238"/>
      </rPr>
      <t>XPS plošče oz. PE folijo (zajete v postavkah zidarskih del),</t>
    </r>
    <r>
      <rPr>
        <b/>
        <sz val="10"/>
        <rFont val="Arial"/>
        <family val="2"/>
        <charset val="238"/>
      </rPr>
      <t xml:space="preserve"> </t>
    </r>
    <r>
      <rPr>
        <sz val="10"/>
        <rFont val="Arial"/>
        <family val="2"/>
        <charset val="238"/>
      </rPr>
      <t>vključno  z mikrovlakni ter dobavo in vgradnjo dilatacijskega traku pri stiku s stenami.</t>
    </r>
  </si>
  <si>
    <r>
      <t xml:space="preserve">Dobava in naprava mikro-armiranega cementnega estriha v naklonu (1%) deb. cca 6 cm, </t>
    </r>
    <r>
      <rPr>
        <sz val="10"/>
        <rFont val="Arial"/>
        <family val="2"/>
        <charset val="238"/>
      </rPr>
      <t>vgrajenega na</t>
    </r>
    <r>
      <rPr>
        <sz val="10"/>
        <color rgb="FFFF0000"/>
        <rFont val="Arial"/>
        <family val="2"/>
        <charset val="238"/>
      </rPr>
      <t xml:space="preserve"> </t>
    </r>
    <r>
      <rPr>
        <sz val="10"/>
        <rFont val="Arial"/>
        <family val="2"/>
        <charset val="238"/>
      </rPr>
      <t>XPS plošče oz. PE folijo  (zajete v postavkah zidarskih del),</t>
    </r>
    <r>
      <rPr>
        <b/>
        <sz val="10"/>
        <rFont val="Arial"/>
        <family val="2"/>
        <charset val="238"/>
      </rPr>
      <t xml:space="preserve"> </t>
    </r>
    <r>
      <rPr>
        <sz val="10"/>
        <rFont val="Arial"/>
        <family val="2"/>
        <charset val="238"/>
      </rPr>
      <t>vključno  z mikrovlakni ter dobavo in vgradnjo dilatacijskega traku pri stiku s stenami.
Estrih v mokrih prostorih pritličja.</t>
    </r>
  </si>
  <si>
    <r>
      <t>Izdelava, dobava in montaža notranjih lesenih drsnih vrat v lesenih podbojih,</t>
    </r>
    <r>
      <rPr>
        <sz val="10"/>
        <rFont val="Arial"/>
        <family val="2"/>
        <charset val="238"/>
      </rPr>
      <t xml:space="preserve"> vključno z vodili, maskami in vsemi ostalimi elementi.</t>
    </r>
    <r>
      <rPr>
        <b/>
        <sz val="10"/>
        <rFont val="Arial"/>
        <family val="2"/>
        <charset val="238"/>
      </rPr>
      <t xml:space="preserve">
</t>
    </r>
    <r>
      <rPr>
        <sz val="10"/>
        <rFont val="Arial"/>
        <family val="2"/>
        <charset val="238"/>
      </rPr>
      <t>VD 2 - notranja drsna vrata
zid. mera: 90/210
kom: 1
Enokrilna drsna vrata.
PROSTOR ZA ČISTILA
Podroben opis vrat je podan v uvodu.
Posebnosti: odpiranje v stensko tipsko kaseto, spodaj metlice za tesnjenje. Rešetke, kjer so predvidene v načrtu strojnih inštalacij! 
Glej splošne opombe in sheme vrat!
POZ.: VD2</t>
    </r>
  </si>
  <si>
    <r>
      <t xml:space="preserve">Doplačilo </t>
    </r>
    <r>
      <rPr>
        <sz val="10"/>
        <rFont val="Arial"/>
        <family val="2"/>
        <charset val="238"/>
      </rPr>
      <t>za izvedbo vodoodpornih RBI gipskartonskih plošč. 
V količini je zajeta izvedba vseh oblog v mokrih prostorih</t>
    </r>
    <r>
      <rPr>
        <sz val="10"/>
        <color rgb="FFFF0000"/>
        <rFont val="Arial"/>
        <family val="2"/>
        <charset val="238"/>
      </rPr>
      <t>.</t>
    </r>
  </si>
  <si>
    <r>
      <t xml:space="preserve">OPOMBA: </t>
    </r>
    <r>
      <rPr>
        <sz val="10"/>
        <rFont val="Arial"/>
        <family val="2"/>
        <charset val="238"/>
      </rPr>
      <t xml:space="preserve">
Na večjih površinah je potrebno diletiranje v posameznih poljih.
Površine je predhodno potrebno impregnirati z emulzijo, kar je potrebno zajeti v c.e.m.</t>
    </r>
  </si>
  <si>
    <r>
      <t xml:space="preserve">Dobava in oblaganje zidov z glaziranimi keramičnimi ploščicami </t>
    </r>
    <r>
      <rPr>
        <sz val="10"/>
        <rFont val="Arial"/>
        <family val="2"/>
        <charset val="238"/>
      </rPr>
      <t>srednjega cenovnega razreda, 1. razred, barva in dimenzija ploščic po izboru projektanta.  Fugirna masa v skladu z EN 13 888. Oblaganje do višine 150-220 cm</t>
    </r>
    <r>
      <rPr>
        <sz val="10"/>
        <rFont val="Arial"/>
        <family val="2"/>
        <charset val="238"/>
      </rPr>
      <t>. Stiki pri umivalnikih, WC kotličkih ipd. se obdelajo s silikonom. 
Vertikalni stiki sten v mokrih prostorih, se v celotni dolžini izvedejo kot vodotesni s trakom (MAPEBAND ali podobno).
Stene kuhinhe, skladiščnih prostorov ter sanitarije.</t>
    </r>
  </si>
  <si>
    <r>
      <t xml:space="preserve">Dobava in polaganje talnih nedrsečih keramičnih </t>
    </r>
    <r>
      <rPr>
        <b/>
        <sz val="10"/>
        <rFont val="Arial"/>
        <family val="2"/>
        <charset val="238"/>
      </rPr>
      <t>ploščic v mokrih prostorih,</t>
    </r>
    <r>
      <rPr>
        <sz val="10"/>
        <rFont val="Arial"/>
        <family val="2"/>
        <charset val="238"/>
      </rPr>
      <t xml:space="preserve"> srednjega cenovnega razreda, 1. razred, barva in dimenzija ploščic po izboru projektanta. Vzorec ploščice dostavi izvajalec in potrdi projektant. Fugirna masa v skladu z EN 13 888, barva po izboru projektnata. Postavka vključuje izvedbo zaokroženih alu profilom na stiku tla - stena, vgradnja letve v isti ravnini kot keramika.
Debelina keramike na lepilu 10 mm.
Protizdrsnost min. R11.
Sanitarije in prostor za čistila. </t>
    </r>
  </si>
  <si>
    <r>
      <t xml:space="preserve">Dobava in polaganje talnih nedrsečih keramičnih ploščic v suhih prostorih. </t>
    </r>
    <r>
      <rPr>
        <sz val="10"/>
        <rFont val="Arial"/>
        <family val="2"/>
        <charset val="238"/>
      </rPr>
      <t>Polaganje ploščic srednjega cenovnega razreda, kakovost "ravna čelna stran", 1. razred, barva in dimenzija po izboru projektanta. Fugirna masa v skladu z EN 13 888. Vzorec ploščice dostavi izvajalec in potrdi projektant. 
Postavka vključuje napravo nizkostenske obrobe višine</t>
    </r>
    <r>
      <rPr>
        <sz val="10"/>
        <color indexed="8"/>
        <rFont val="Arial"/>
        <family val="2"/>
        <charset val="238"/>
      </rPr>
      <t xml:space="preserve"> cca 10 cm </t>
    </r>
    <r>
      <rPr>
        <sz val="10"/>
        <rFont val="Arial"/>
        <family val="2"/>
        <charset val="238"/>
      </rPr>
      <t xml:space="preserve">(na stene, kjer ni predvidene stenske keramične obloge, skupaj cca 70 m1), identične kot talne ploščice, s potrebnim kitanjem stika med tlakom v prostorih, kjer je predvidena.   
* Predvidena je talna keramika protizdrsna min R11 (s tovarniško vgrajeno površinsko zaščito za preprečevanje oljnih madežev in nečistoče)
 MED STIKOM STENE IN TAL MORAJO BITI ZAOBLICE DO 1,5 cm.
Prostori pritličja v območju obdelave. V količini so zajete tudi površine hladilnih komor.           </t>
    </r>
  </si>
  <si>
    <r>
      <t>2x slikanje betonskih stropov s poldisperzijsko barvo,</t>
    </r>
    <r>
      <rPr>
        <sz val="10"/>
        <rFont val="Arial CE"/>
        <charset val="238"/>
      </rPr>
      <t xml:space="preserve"> s predhodnim kitanjem s plastičnim kitom in brušenjem. Površina mora biti ravna, gladka in enakomerno pobarvana. Barva po izboru investitorja.</t>
    </r>
    <r>
      <rPr>
        <sz val="10"/>
        <color rgb="FFFF0000"/>
        <rFont val="Arial CE"/>
        <charset val="238"/>
      </rPr>
      <t/>
    </r>
  </si>
  <si>
    <t xml:space="preserve">AB Stropovi: </t>
  </si>
  <si>
    <t xml:space="preserve">Ometane stene: </t>
  </si>
  <si>
    <r>
      <t>2x slikanje ometanih površin s poldisperzijsko barvo,</t>
    </r>
    <r>
      <rPr>
        <sz val="10"/>
        <rFont val="Arial CE"/>
        <charset val="238"/>
      </rPr>
      <t xml:space="preserve"> s predhodnim kitanjem s plastičnim kitom in brušenjem. Površina mora biti ravna, gladka in enakomerno pobarvana. Barva po izboru projektanta.</t>
    </r>
    <r>
      <rPr>
        <b/>
        <sz val="10"/>
        <color rgb="FFFF0000"/>
        <rFont val="Arial CE"/>
        <charset val="238"/>
      </rPr>
      <t/>
    </r>
  </si>
  <si>
    <r>
      <t>2x slikanje mavčnih sten</t>
    </r>
    <r>
      <rPr>
        <b/>
        <sz val="10"/>
        <color rgb="FFFF0000"/>
        <rFont val="Arial CE"/>
        <charset val="238"/>
      </rPr>
      <t xml:space="preserve"> </t>
    </r>
    <r>
      <rPr>
        <b/>
        <sz val="10"/>
        <rFont val="Arial CE"/>
        <charset val="238"/>
      </rPr>
      <t xml:space="preserve">in oblog s poldisperzijsko barvo, </t>
    </r>
    <r>
      <rPr>
        <sz val="10"/>
        <rFont val="Arial CE"/>
        <charset val="238"/>
      </rPr>
      <t xml:space="preserve">s predhodnim 2x kitanjem in brušenjem površine. Površina mora biti ravna, gladka in enakomerno pobarvana. Barva po izboru projektanta.
</t>
    </r>
    <r>
      <rPr>
        <b/>
        <sz val="10"/>
        <color rgb="FFFF0000"/>
        <rFont val="Arial CE"/>
        <charset val="238"/>
      </rPr>
      <t/>
    </r>
  </si>
  <si>
    <t xml:space="preserve">Stene in obloge: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</si>
</sst>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424]General"/>
    <numFmt numFmtId="166" formatCode="[$-424]#,##0.00"/>
    <numFmt numFmtId="167" formatCode="0.000"/>
  </numFmts>
  <fonts count="50" x14ac:knownFonts="1">
    <font>
      <sz val="10"/>
      <name val="Arial CE"/>
      <charset val="238"/>
    </font>
    <font>
      <sz val="10"/>
      <name val="Arial CE"/>
      <charset val="238"/>
    </font>
    <font>
      <sz val="10"/>
      <name val="Arial"/>
      <family val="2"/>
      <charset val="238"/>
    </font>
    <font>
      <sz val="12"/>
      <name val="Arial"/>
      <family val="2"/>
      <charset val="238"/>
    </font>
    <font>
      <b/>
      <sz val="12"/>
      <name val="Arial"/>
      <family val="2"/>
      <charset val="238"/>
    </font>
    <font>
      <b/>
      <u/>
      <sz val="12"/>
      <name val="Arial"/>
      <family val="2"/>
      <charset val="238"/>
    </font>
    <font>
      <sz val="10"/>
      <color indexed="22"/>
      <name val="Arial"/>
      <family val="2"/>
      <charset val="238"/>
    </font>
    <font>
      <sz val="10"/>
      <color indexed="55"/>
      <name val="Arial"/>
      <family val="2"/>
      <charset val="238"/>
    </font>
    <font>
      <sz val="10"/>
      <color indexed="23"/>
      <name val="Arial"/>
      <family val="2"/>
      <charset val="238"/>
    </font>
    <font>
      <b/>
      <sz val="10"/>
      <name val="Arial"/>
      <family val="2"/>
      <charset val="238"/>
    </font>
    <font>
      <b/>
      <sz val="11"/>
      <name val="Arial"/>
      <family val="2"/>
      <charset val="238"/>
    </font>
    <font>
      <sz val="11"/>
      <name val="Arial"/>
      <family val="2"/>
      <charset val="238"/>
    </font>
    <font>
      <sz val="11"/>
      <color indexed="8"/>
      <name val="Calibri"/>
      <family val="2"/>
      <charset val="1"/>
    </font>
    <font>
      <sz val="10"/>
      <color indexed="10"/>
      <name val="Arial"/>
      <family val="2"/>
      <charset val="238"/>
    </font>
    <font>
      <b/>
      <sz val="8"/>
      <name val="Arial"/>
      <family val="2"/>
      <charset val="238"/>
    </font>
    <font>
      <sz val="8"/>
      <name val="Arial"/>
      <family val="2"/>
      <charset val="238"/>
    </font>
    <font>
      <b/>
      <sz val="10"/>
      <color theme="1"/>
      <name val="Arial"/>
      <family val="2"/>
      <charset val="238"/>
    </font>
    <font>
      <sz val="10"/>
      <color indexed="8"/>
      <name val="Arial"/>
      <family val="2"/>
      <charset val="238"/>
    </font>
    <font>
      <sz val="11"/>
      <name val="Arial CE"/>
      <family val="2"/>
      <charset val="238"/>
    </font>
    <font>
      <b/>
      <sz val="11"/>
      <name val="Arial CE"/>
      <family val="2"/>
      <charset val="238"/>
    </font>
    <font>
      <b/>
      <sz val="12"/>
      <name val="Arial CE"/>
      <family val="2"/>
      <charset val="238"/>
    </font>
    <font>
      <b/>
      <sz val="10"/>
      <name val="Arial CE"/>
      <charset val="238"/>
    </font>
    <font>
      <sz val="10"/>
      <name val="Arial CE"/>
      <family val="2"/>
      <charset val="238"/>
    </font>
    <font>
      <sz val="12"/>
      <name val="Arial CE"/>
      <family val="2"/>
      <charset val="238"/>
    </font>
    <font>
      <b/>
      <sz val="10"/>
      <color indexed="10"/>
      <name val="Arial"/>
      <family val="2"/>
      <charset val="238"/>
    </font>
    <font>
      <b/>
      <sz val="14"/>
      <name val="Arial"/>
      <family val="2"/>
      <charset val="238"/>
    </font>
    <font>
      <sz val="10"/>
      <color rgb="FFFF0000"/>
      <name val="Arial"/>
      <family val="2"/>
      <charset val="238"/>
    </font>
    <font>
      <b/>
      <sz val="10"/>
      <color rgb="FFFF0000"/>
      <name val="Arial"/>
      <family val="2"/>
      <charset val="238"/>
    </font>
    <font>
      <b/>
      <sz val="11"/>
      <color rgb="FFFF0000"/>
      <name val="Arial"/>
      <family val="2"/>
      <charset val="238"/>
    </font>
    <font>
      <sz val="11"/>
      <color rgb="FFFF0000"/>
      <name val="Arial"/>
      <family val="2"/>
      <charset val="238"/>
    </font>
    <font>
      <b/>
      <sz val="10"/>
      <name val="Arial CE"/>
      <family val="2"/>
      <charset val="238"/>
    </font>
    <font>
      <sz val="12"/>
      <color indexed="22"/>
      <name val="Arial CE"/>
      <charset val="238"/>
    </font>
    <font>
      <sz val="10"/>
      <color theme="1"/>
      <name val="Arial"/>
      <family val="2"/>
      <charset val="238"/>
    </font>
    <font>
      <sz val="12"/>
      <name val="Times New Roman"/>
      <family val="1"/>
    </font>
    <font>
      <sz val="10"/>
      <color rgb="FFFF0000"/>
      <name val="Arial CE"/>
      <charset val="238"/>
    </font>
    <font>
      <sz val="10"/>
      <color rgb="FF000000"/>
      <name val="Arial"/>
      <family val="2"/>
      <charset val="238"/>
    </font>
    <font>
      <sz val="11"/>
      <color rgb="FF000000"/>
      <name val="Garamond"/>
      <family val="1"/>
      <charset val="238"/>
    </font>
    <font>
      <b/>
      <sz val="12"/>
      <color rgb="FF000000"/>
      <name val="Arial"/>
      <family val="2"/>
      <charset val="238"/>
    </font>
    <font>
      <b/>
      <u/>
      <sz val="12"/>
      <color rgb="FF000000"/>
      <name val="Arial"/>
      <family val="2"/>
      <charset val="238"/>
    </font>
    <font>
      <u/>
      <sz val="12"/>
      <color rgb="FF000000"/>
      <name val="Arial"/>
      <family val="2"/>
      <charset val="238"/>
    </font>
    <font>
      <sz val="11"/>
      <color rgb="FF000000"/>
      <name val="Arial"/>
      <family val="2"/>
      <charset val="238"/>
    </font>
    <font>
      <b/>
      <sz val="12"/>
      <color rgb="FF0070C0"/>
      <name val="Arial"/>
      <family val="2"/>
      <charset val="238"/>
    </font>
    <font>
      <b/>
      <sz val="12"/>
      <color rgb="FFC00000"/>
      <name val="Arial"/>
      <family val="2"/>
      <charset val="238"/>
    </font>
    <font>
      <b/>
      <u/>
      <sz val="11"/>
      <name val="Arial"/>
      <family val="2"/>
      <charset val="238"/>
    </font>
    <font>
      <u/>
      <sz val="11"/>
      <name val="Arial"/>
      <family val="2"/>
      <charset val="238"/>
    </font>
    <font>
      <b/>
      <sz val="16"/>
      <color rgb="FFFF0000"/>
      <name val="Arial"/>
      <family val="2"/>
      <charset val="238"/>
    </font>
    <font>
      <b/>
      <sz val="10"/>
      <color rgb="FFFF0000"/>
      <name val="Arial CE"/>
      <charset val="238"/>
    </font>
    <font>
      <sz val="12"/>
      <color rgb="FFC00000"/>
      <name val="Arial"/>
      <family val="2"/>
      <charset val="238"/>
    </font>
    <font>
      <b/>
      <sz val="10"/>
      <color rgb="FFC00000"/>
      <name val="Arial CE"/>
      <charset val="238"/>
    </font>
    <font>
      <sz val="11"/>
      <name val="Calibri"/>
      <family val="2"/>
      <charset val="23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right/>
      <top/>
      <bottom style="thin">
        <color indexed="23"/>
      </bottom>
      <diagonal/>
    </border>
    <border>
      <left/>
      <right/>
      <top/>
      <bottom style="thin">
        <color indexed="55"/>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22"/>
      </left>
      <right style="medium">
        <color indexed="22"/>
      </right>
      <top style="medium">
        <color indexed="22"/>
      </top>
      <bottom style="medium">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right/>
      <top/>
      <bottom style="thin">
        <color indexed="22"/>
      </bottom>
      <diagonal/>
    </border>
    <border>
      <left style="thin">
        <color theme="0" tint="-0.249977111117893"/>
      </left>
      <right/>
      <top style="thin">
        <color indexed="22"/>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right/>
      <top/>
      <bottom style="double">
        <color indexed="64"/>
      </bottom>
      <diagonal/>
    </border>
  </borders>
  <cellStyleXfs count="7">
    <xf numFmtId="0" fontId="0" fillId="0" borderId="0"/>
    <xf numFmtId="9" fontId="1" fillId="0" borderId="0" applyFont="0" applyFill="0" applyBorder="0" applyAlignment="0" applyProtection="0"/>
    <xf numFmtId="0" fontId="1" fillId="0" borderId="0"/>
    <xf numFmtId="0" fontId="12" fillId="0" borderId="0"/>
    <xf numFmtId="165" fontId="36" fillId="0" borderId="0" applyBorder="0" applyProtection="0"/>
    <xf numFmtId="4" fontId="2" fillId="0" borderId="0">
      <alignment vertical="top" wrapText="1"/>
    </xf>
    <xf numFmtId="0" fontId="49" fillId="0" borderId="0"/>
  </cellStyleXfs>
  <cellXfs count="194">
    <xf numFmtId="0" fontId="0" fillId="0" borderId="0" xfId="0"/>
    <xf numFmtId="0" fontId="2" fillId="0" borderId="0" xfId="0" applyFont="1"/>
    <xf numFmtId="0" fontId="2" fillId="0" borderId="0" xfId="0" applyFont="1" applyAlignment="1">
      <alignment horizontal="right"/>
    </xf>
    <xf numFmtId="0" fontId="3" fillId="0" borderId="0" xfId="0" applyFont="1" applyFill="1" applyBorder="1" applyAlignment="1">
      <alignment horizontal="right"/>
    </xf>
    <xf numFmtId="0" fontId="3" fillId="0" borderId="0" xfId="0" applyFont="1" applyFill="1" applyBorder="1" applyAlignment="1">
      <alignment horizontal="left"/>
    </xf>
    <xf numFmtId="0" fontId="3" fillId="0" borderId="0" xfId="0" applyFont="1" applyBorder="1" applyAlignment="1">
      <alignment horizontal="left"/>
    </xf>
    <xf numFmtId="4" fontId="3" fillId="0" borderId="1" xfId="0" applyNumberFormat="1" applyFont="1" applyFill="1" applyBorder="1" applyAlignment="1">
      <alignment horizontal="right"/>
    </xf>
    <xf numFmtId="4" fontId="4" fillId="0" borderId="2" xfId="0" applyNumberFormat="1" applyFont="1" applyFill="1" applyBorder="1" applyAlignment="1"/>
    <xf numFmtId="0" fontId="4" fillId="0" borderId="2" xfId="0" applyFont="1" applyFill="1" applyBorder="1" applyAlignment="1"/>
    <xf numFmtId="0" fontId="4" fillId="0" borderId="0" xfId="0" applyFont="1" applyFill="1" applyBorder="1" applyAlignment="1">
      <alignment horizontal="left"/>
    </xf>
    <xf numFmtId="0" fontId="5" fillId="0" borderId="0" xfId="0" applyFont="1" applyFill="1" applyBorder="1" applyAlignment="1">
      <alignment horizontal="left"/>
    </xf>
    <xf numFmtId="0" fontId="2" fillId="0" borderId="0" xfId="0" applyFont="1" applyFill="1" applyBorder="1" applyAlignment="1">
      <alignment horizontal="right"/>
    </xf>
    <xf numFmtId="0" fontId="2" fillId="0" borderId="0" xfId="0" applyFont="1" applyFill="1" applyBorder="1" applyAlignment="1">
      <alignment horizontal="left"/>
    </xf>
    <xf numFmtId="0" fontId="2" fillId="0" borderId="0" xfId="0" applyFont="1" applyAlignment="1">
      <alignment vertical="center"/>
    </xf>
    <xf numFmtId="49" fontId="2" fillId="0" borderId="0" xfId="0" applyNumberFormat="1" applyFont="1" applyAlignment="1">
      <alignment vertical="top"/>
    </xf>
    <xf numFmtId="164" fontId="9" fillId="0" borderId="0" xfId="2" applyNumberFormat="1" applyFont="1" applyBorder="1" applyAlignment="1">
      <alignment horizontal="right"/>
    </xf>
    <xf numFmtId="44" fontId="10" fillId="0" borderId="0" xfId="2" applyNumberFormat="1" applyFont="1" applyBorder="1"/>
    <xf numFmtId="0" fontId="11" fillId="0" borderId="0" xfId="2" applyFont="1" applyBorder="1" applyAlignment="1">
      <alignment horizontal="left"/>
    </xf>
    <xf numFmtId="0" fontId="2" fillId="0" borderId="0" xfId="2" applyFont="1" applyBorder="1" applyAlignment="1">
      <alignment horizontal="left"/>
    </xf>
    <xf numFmtId="1" fontId="11" fillId="0" borderId="0" xfId="3" applyNumberFormat="1" applyFont="1" applyFill="1" applyBorder="1" applyAlignment="1">
      <alignment horizontal="center" vertical="center"/>
    </xf>
    <xf numFmtId="0" fontId="11" fillId="0" borderId="0" xfId="3" applyFont="1" applyFill="1" applyAlignment="1">
      <alignment horizontal="center" vertical="center"/>
    </xf>
    <xf numFmtId="4" fontId="4" fillId="0" borderId="3" xfId="0" applyNumberFormat="1" applyFont="1" applyFill="1" applyBorder="1" applyAlignment="1">
      <alignment vertical="center"/>
    </xf>
    <xf numFmtId="4" fontId="4" fillId="0" borderId="4" xfId="0" applyNumberFormat="1" applyFont="1" applyFill="1" applyBorder="1" applyAlignment="1">
      <alignment vertical="center"/>
    </xf>
    <xf numFmtId="49" fontId="4" fillId="0" borderId="7" xfId="0" applyNumberFormat="1" applyFont="1" applyFill="1" applyBorder="1" applyAlignment="1">
      <alignment horizontal="left" vertical="center"/>
    </xf>
    <xf numFmtId="49" fontId="10" fillId="0" borderId="0" xfId="0" applyNumberFormat="1" applyFont="1" applyFill="1" applyBorder="1" applyAlignment="1">
      <alignment vertical="top"/>
    </xf>
    <xf numFmtId="0" fontId="2" fillId="0" borderId="0" xfId="0" applyFont="1" applyFill="1" applyBorder="1" applyAlignment="1"/>
    <xf numFmtId="4" fontId="2" fillId="0" borderId="8" xfId="0" applyNumberFormat="1" applyFont="1" applyFill="1" applyBorder="1" applyAlignment="1">
      <alignment vertical="center"/>
    </xf>
    <xf numFmtId="4" fontId="2" fillId="2" borderId="9" xfId="0" applyNumberFormat="1" applyFont="1" applyFill="1" applyBorder="1" applyAlignment="1">
      <alignment vertical="center"/>
    </xf>
    <xf numFmtId="4" fontId="2" fillId="0" borderId="10" xfId="0" applyNumberFormat="1" applyFont="1" applyFill="1" applyBorder="1" applyAlignment="1">
      <alignment horizontal="center" vertical="center"/>
    </xf>
    <xf numFmtId="2" fontId="2" fillId="0" borderId="9" xfId="0" applyNumberFormat="1" applyFont="1" applyFill="1" applyBorder="1" applyAlignment="1">
      <alignment horizontal="right" vertical="center"/>
    </xf>
    <xf numFmtId="49" fontId="9" fillId="0" borderId="12" xfId="0" applyNumberFormat="1" applyFont="1" applyFill="1" applyBorder="1" applyAlignment="1">
      <alignment horizontal="left" vertical="top"/>
    </xf>
    <xf numFmtId="0" fontId="2" fillId="0" borderId="10" xfId="0" applyFont="1" applyFill="1" applyBorder="1" applyAlignment="1">
      <alignment vertical="top"/>
    </xf>
    <xf numFmtId="0" fontId="2" fillId="0" borderId="9" xfId="0" applyFont="1" applyFill="1" applyBorder="1" applyAlignment="1">
      <alignment vertical="top"/>
    </xf>
    <xf numFmtId="4" fontId="2" fillId="0" borderId="13" xfId="0" applyNumberFormat="1" applyFont="1" applyFill="1" applyBorder="1" applyAlignment="1">
      <alignment vertical="top"/>
    </xf>
    <xf numFmtId="49" fontId="9" fillId="0" borderId="14" xfId="0" applyNumberFormat="1" applyFont="1" applyFill="1" applyBorder="1" applyAlignment="1">
      <alignment horizontal="left" vertical="top"/>
    </xf>
    <xf numFmtId="0" fontId="2" fillId="0" borderId="15" xfId="0" applyFont="1" applyFill="1" applyBorder="1" applyAlignment="1"/>
    <xf numFmtId="4" fontId="2" fillId="0" borderId="11" xfId="0" applyNumberFormat="1" applyFont="1" applyFill="1" applyBorder="1" applyAlignment="1">
      <alignment vertical="center"/>
    </xf>
    <xf numFmtId="4" fontId="2" fillId="0" borderId="9" xfId="0" applyNumberFormat="1" applyFont="1" applyFill="1" applyBorder="1" applyAlignment="1">
      <alignment vertical="top"/>
    </xf>
    <xf numFmtId="4" fontId="2" fillId="0" borderId="0" xfId="0" applyNumberFormat="1" applyFont="1" applyFill="1" applyBorder="1" applyAlignment="1">
      <alignment vertical="top"/>
    </xf>
    <xf numFmtId="4" fontId="2" fillId="0" borderId="10" xfId="0" applyNumberFormat="1" applyFont="1" applyFill="1" applyBorder="1" applyAlignment="1">
      <alignment vertical="top"/>
    </xf>
    <xf numFmtId="0" fontId="2" fillId="0" borderId="0" xfId="0" applyFont="1" applyFill="1"/>
    <xf numFmtId="4" fontId="11" fillId="0" borderId="0" xfId="0" applyNumberFormat="1" applyFont="1" applyFill="1" applyBorder="1" applyAlignment="1">
      <alignment horizontal="center" vertical="top"/>
    </xf>
    <xf numFmtId="4" fontId="11" fillId="0" borderId="0" xfId="0" applyNumberFormat="1" applyFont="1" applyFill="1" applyBorder="1" applyAlignment="1">
      <alignment horizontal="right" vertical="top"/>
    </xf>
    <xf numFmtId="2" fontId="10" fillId="0" borderId="0" xfId="0" applyNumberFormat="1" applyFont="1" applyFill="1" applyBorder="1" applyAlignment="1">
      <alignment vertical="justify"/>
    </xf>
    <xf numFmtId="49" fontId="11" fillId="0" borderId="0" xfId="0" applyNumberFormat="1" applyFont="1" applyFill="1" applyBorder="1" applyAlignment="1">
      <alignment vertical="top"/>
    </xf>
    <xf numFmtId="4" fontId="2" fillId="2" borderId="9" xfId="0" applyNumberFormat="1" applyFont="1" applyFill="1" applyBorder="1" applyAlignment="1" applyProtection="1">
      <alignment vertical="center"/>
      <protection locked="0"/>
    </xf>
    <xf numFmtId="4" fontId="2" fillId="0" borderId="10" xfId="0" applyNumberFormat="1" applyFont="1" applyFill="1" applyBorder="1" applyAlignment="1" applyProtection="1">
      <alignment horizontal="center" vertical="center"/>
    </xf>
    <xf numFmtId="4" fontId="2" fillId="0" borderId="11" xfId="0" applyNumberFormat="1" applyFont="1" applyFill="1" applyBorder="1" applyAlignment="1" applyProtection="1">
      <alignment vertical="center"/>
    </xf>
    <xf numFmtId="2" fontId="2" fillId="0" borderId="9" xfId="0" applyNumberFormat="1" applyFont="1" applyFill="1" applyBorder="1" applyAlignment="1" applyProtection="1">
      <alignment horizontal="right" vertical="center"/>
    </xf>
    <xf numFmtId="49" fontId="13" fillId="0" borderId="12" xfId="0" applyNumberFormat="1" applyFont="1" applyFill="1" applyBorder="1" applyAlignment="1" applyProtection="1">
      <alignment horizontal="left" vertical="top"/>
    </xf>
    <xf numFmtId="16" fontId="2" fillId="0" borderId="9" xfId="0" applyNumberFormat="1" applyFont="1" applyFill="1" applyBorder="1" applyAlignment="1">
      <alignment horizontal="center" wrapText="1"/>
    </xf>
    <xf numFmtId="49" fontId="2" fillId="0" borderId="0" xfId="0" applyNumberFormat="1" applyFont="1" applyFill="1" applyBorder="1" applyAlignment="1">
      <alignment vertical="top"/>
    </xf>
    <xf numFmtId="2" fontId="4" fillId="0" borderId="7" xfId="0" applyNumberFormat="1" applyFont="1" applyFill="1" applyBorder="1" applyAlignment="1">
      <alignment vertical="center"/>
    </xf>
    <xf numFmtId="49" fontId="4" fillId="0" borderId="7" xfId="0" applyNumberFormat="1" applyFont="1" applyFill="1" applyBorder="1" applyAlignment="1">
      <alignment vertical="center"/>
    </xf>
    <xf numFmtId="4" fontId="11" fillId="0" borderId="7" xfId="0" applyNumberFormat="1" applyFont="1" applyFill="1" applyBorder="1" applyAlignment="1">
      <alignment horizontal="right" vertical="center"/>
    </xf>
    <xf numFmtId="4" fontId="11" fillId="0" borderId="7" xfId="0" applyNumberFormat="1" applyFont="1" applyFill="1" applyBorder="1" applyAlignment="1">
      <alignment horizontal="center" vertical="center"/>
    </xf>
    <xf numFmtId="4" fontId="2" fillId="0" borderId="0" xfId="0" applyNumberFormat="1" applyFont="1" applyFill="1" applyAlignment="1">
      <alignment vertical="top"/>
    </xf>
    <xf numFmtId="4" fontId="2" fillId="0" borderId="0" xfId="0" applyNumberFormat="1" applyFont="1" applyFill="1" applyAlignment="1">
      <alignment horizontal="right" vertical="top"/>
    </xf>
    <xf numFmtId="2" fontId="2" fillId="0" borderId="0" xfId="0" applyNumberFormat="1" applyFont="1" applyFill="1" applyAlignment="1">
      <alignment vertical="justify"/>
    </xf>
    <xf numFmtId="49" fontId="2" fillId="0" borderId="0" xfId="0" applyNumberFormat="1" applyFont="1" applyFill="1" applyAlignment="1">
      <alignment vertical="top"/>
    </xf>
    <xf numFmtId="4" fontId="4" fillId="0" borderId="3" xfId="0" applyNumberFormat="1" applyFont="1" applyFill="1" applyBorder="1" applyAlignment="1">
      <alignment horizontal="right" vertical="center"/>
    </xf>
    <xf numFmtId="4" fontId="4" fillId="0" borderId="4" xfId="0" applyNumberFormat="1" applyFont="1" applyFill="1" applyBorder="1" applyAlignment="1">
      <alignment horizontal="right" vertical="center"/>
    </xf>
    <xf numFmtId="9" fontId="2" fillId="0" borderId="11" xfId="1" applyFont="1" applyFill="1" applyBorder="1" applyAlignment="1" applyProtection="1">
      <alignment vertical="center"/>
    </xf>
    <xf numFmtId="4" fontId="2" fillId="0" borderId="16" xfId="0" applyNumberFormat="1" applyFont="1" applyFill="1" applyBorder="1" applyAlignment="1">
      <alignment vertical="top"/>
    </xf>
    <xf numFmtId="49" fontId="2" fillId="0" borderId="14" xfId="0" applyNumberFormat="1" applyFont="1" applyFill="1" applyBorder="1" applyAlignment="1">
      <alignment horizontal="left" vertical="top"/>
    </xf>
    <xf numFmtId="2" fontId="2" fillId="0" borderId="11" xfId="0" applyNumberFormat="1" applyFont="1" applyFill="1" applyBorder="1" applyAlignment="1">
      <alignment horizontal="left" vertical="justify" wrapText="1"/>
    </xf>
    <xf numFmtId="2" fontId="9" fillId="0" borderId="11" xfId="0" applyNumberFormat="1" applyFont="1" applyFill="1" applyBorder="1" applyAlignment="1">
      <alignment horizontal="left" vertical="justify" wrapText="1"/>
    </xf>
    <xf numFmtId="2" fontId="11" fillId="2" borderId="0" xfId="0" applyNumberFormat="1" applyFont="1" applyFill="1" applyBorder="1" applyAlignment="1">
      <alignment vertical="justify" wrapText="1"/>
    </xf>
    <xf numFmtId="4" fontId="11" fillId="0" borderId="0" xfId="0" applyNumberFormat="1" applyFont="1" applyFill="1" applyBorder="1" applyAlignment="1">
      <alignment horizontal="center" vertical="center"/>
    </xf>
    <xf numFmtId="4" fontId="11" fillId="0" borderId="0" xfId="0" applyNumberFormat="1" applyFont="1" applyFill="1" applyBorder="1" applyAlignment="1" applyProtection="1">
      <alignment horizontal="center" vertical="center"/>
      <protection locked="0"/>
    </xf>
    <xf numFmtId="2" fontId="4" fillId="0" borderId="0" xfId="0" applyNumberFormat="1" applyFont="1" applyFill="1" applyBorder="1" applyAlignment="1">
      <alignment vertical="center"/>
    </xf>
    <xf numFmtId="49" fontId="3" fillId="0" borderId="0" xfId="0" applyNumberFormat="1" applyFont="1" applyFill="1" applyBorder="1" applyAlignment="1">
      <alignment vertical="center"/>
    </xf>
    <xf numFmtId="2" fontId="3" fillId="0" borderId="0" xfId="0" applyNumberFormat="1" applyFont="1" applyFill="1" applyAlignment="1">
      <alignment vertical="justify"/>
    </xf>
    <xf numFmtId="4" fontId="11" fillId="0" borderId="7" xfId="0" applyNumberFormat="1" applyFont="1" applyFill="1" applyBorder="1" applyAlignment="1">
      <alignment horizontal="left" vertical="center"/>
    </xf>
    <xf numFmtId="0" fontId="2" fillId="0" borderId="0" xfId="0" applyFont="1" applyFill="1" applyBorder="1" applyAlignment="1">
      <alignment vertical="top"/>
    </xf>
    <xf numFmtId="0" fontId="11" fillId="0" borderId="0" xfId="0" applyFont="1" applyFill="1"/>
    <xf numFmtId="2" fontId="2" fillId="0" borderId="9" xfId="0" applyNumberFormat="1" applyFont="1" applyFill="1" applyBorder="1" applyAlignment="1">
      <alignment horizontal="right" vertical="center" indent="1"/>
    </xf>
    <xf numFmtId="9" fontId="2" fillId="0" borderId="11" xfId="1" applyFont="1" applyFill="1" applyBorder="1" applyAlignment="1">
      <alignment vertical="center"/>
    </xf>
    <xf numFmtId="49" fontId="2" fillId="0" borderId="12" xfId="0" applyNumberFormat="1" applyFont="1" applyFill="1" applyBorder="1" applyAlignment="1">
      <alignment horizontal="left" vertical="top"/>
    </xf>
    <xf numFmtId="4" fontId="2" fillId="0" borderId="15" xfId="0" applyNumberFormat="1" applyFont="1" applyFill="1" applyBorder="1" applyAlignment="1">
      <alignment vertical="top"/>
    </xf>
    <xf numFmtId="2" fontId="16" fillId="0" borderId="11" xfId="0" applyNumberFormat="1" applyFont="1" applyFill="1" applyBorder="1" applyAlignment="1">
      <alignment horizontal="left" vertical="justify" wrapText="1"/>
    </xf>
    <xf numFmtId="4" fontId="2" fillId="0" borderId="13" xfId="0" applyNumberFormat="1" applyFont="1" applyFill="1" applyBorder="1" applyAlignment="1">
      <alignment horizontal="center" vertical="center"/>
    </xf>
    <xf numFmtId="0" fontId="11" fillId="0" borderId="0" xfId="0" applyFont="1" applyFill="1" applyAlignment="1">
      <alignment horizontal="left"/>
    </xf>
    <xf numFmtId="0" fontId="2" fillId="0" borderId="0" xfId="0" applyFont="1" applyAlignment="1">
      <alignment vertical="top"/>
    </xf>
    <xf numFmtId="2" fontId="9" fillId="0" borderId="11" xfId="0" applyNumberFormat="1" applyFont="1" applyFill="1" applyBorder="1" applyAlignment="1">
      <alignment horizontal="left" vertical="top" wrapText="1"/>
    </xf>
    <xf numFmtId="4" fontId="18" fillId="0" borderId="7" xfId="0" applyNumberFormat="1" applyFont="1" applyFill="1" applyBorder="1" applyAlignment="1">
      <alignment horizontal="center" vertical="center"/>
    </xf>
    <xf numFmtId="4" fontId="18" fillId="0" borderId="7" xfId="0" applyNumberFormat="1" applyFont="1" applyFill="1" applyBorder="1" applyAlignment="1">
      <alignment horizontal="right" vertical="center"/>
    </xf>
    <xf numFmtId="0" fontId="0" fillId="0" borderId="0" xfId="0" applyFill="1"/>
    <xf numFmtId="49" fontId="19" fillId="0" borderId="0" xfId="0" applyNumberFormat="1" applyFont="1" applyFill="1" applyBorder="1" applyAlignment="1">
      <alignment vertical="top"/>
    </xf>
    <xf numFmtId="2" fontId="19" fillId="0" borderId="0" xfId="0" applyNumberFormat="1" applyFont="1" applyFill="1" applyBorder="1" applyAlignment="1">
      <alignment vertical="justify"/>
    </xf>
    <xf numFmtId="4" fontId="18" fillId="0" borderId="0" xfId="0" applyNumberFormat="1" applyFont="1" applyFill="1" applyBorder="1" applyAlignment="1">
      <alignment horizontal="right" vertical="top"/>
    </xf>
    <xf numFmtId="49" fontId="20" fillId="0" borderId="7" xfId="0" applyNumberFormat="1" applyFont="1" applyFill="1" applyBorder="1" applyAlignment="1">
      <alignment vertical="center"/>
    </xf>
    <xf numFmtId="2" fontId="20" fillId="0" borderId="7" xfId="0" applyNumberFormat="1" applyFont="1" applyFill="1" applyBorder="1" applyAlignment="1">
      <alignment vertical="center"/>
    </xf>
    <xf numFmtId="49" fontId="0" fillId="0" borderId="0" xfId="0" applyNumberFormat="1" applyFill="1" applyBorder="1" applyAlignment="1">
      <alignment vertical="top"/>
    </xf>
    <xf numFmtId="0" fontId="0" fillId="0" borderId="0" xfId="0" applyFill="1" applyBorder="1" applyAlignment="1"/>
    <xf numFmtId="49" fontId="21" fillId="0" borderId="14" xfId="0" applyNumberFormat="1" applyFont="1" applyFill="1" applyBorder="1" applyAlignment="1">
      <alignment horizontal="left" vertical="top"/>
    </xf>
    <xf numFmtId="4" fontId="0" fillId="0" borderId="13" xfId="0" applyNumberFormat="1" applyFill="1" applyBorder="1" applyAlignment="1">
      <alignment vertical="top"/>
    </xf>
    <xf numFmtId="49" fontId="21" fillId="0" borderId="12" xfId="0" applyNumberFormat="1" applyFont="1" applyFill="1" applyBorder="1" applyAlignment="1">
      <alignment horizontal="left" vertical="top"/>
    </xf>
    <xf numFmtId="2" fontId="22" fillId="0" borderId="9" xfId="0" applyNumberFormat="1" applyFont="1" applyFill="1" applyBorder="1" applyAlignment="1">
      <alignment horizontal="right" vertical="center"/>
    </xf>
    <xf numFmtId="4" fontId="0" fillId="0" borderId="10" xfId="0" applyNumberFormat="1" applyFill="1" applyBorder="1" applyAlignment="1">
      <alignment horizontal="center" vertical="center"/>
    </xf>
    <xf numFmtId="4" fontId="0" fillId="2" borderId="9" xfId="0" applyNumberFormat="1" applyFill="1" applyBorder="1" applyAlignment="1">
      <alignment vertical="center"/>
    </xf>
    <xf numFmtId="4" fontId="0" fillId="0" borderId="8" xfId="0" applyNumberFormat="1" applyFill="1" applyBorder="1" applyAlignment="1">
      <alignment vertical="center"/>
    </xf>
    <xf numFmtId="2" fontId="21" fillId="0" borderId="11" xfId="0" applyNumberFormat="1" applyFont="1" applyFill="1" applyBorder="1" applyAlignment="1">
      <alignment horizontal="left" vertical="justify" wrapText="1"/>
    </xf>
    <xf numFmtId="49" fontId="20" fillId="0" borderId="7" xfId="0" applyNumberFormat="1" applyFont="1" applyFill="1" applyBorder="1" applyAlignment="1">
      <alignment horizontal="left" vertical="center"/>
    </xf>
    <xf numFmtId="4" fontId="20" fillId="0" borderId="4" xfId="0" applyNumberFormat="1" applyFont="1" applyFill="1" applyBorder="1" applyAlignment="1">
      <alignment vertical="center"/>
    </xf>
    <xf numFmtId="4" fontId="20" fillId="0" borderId="3" xfId="0" applyNumberFormat="1" applyFont="1" applyFill="1" applyBorder="1" applyAlignment="1">
      <alignment vertical="center"/>
    </xf>
    <xf numFmtId="49" fontId="0" fillId="0" borderId="0" xfId="0" applyNumberFormat="1" applyFill="1" applyAlignment="1">
      <alignment vertical="top"/>
    </xf>
    <xf numFmtId="2" fontId="0" fillId="0" borderId="0" xfId="0" applyNumberFormat="1" applyFill="1" applyAlignment="1">
      <alignment vertical="justify"/>
    </xf>
    <xf numFmtId="4" fontId="0" fillId="0" borderId="0" xfId="0" applyNumberFormat="1" applyFill="1" applyAlignment="1">
      <alignment vertical="top"/>
    </xf>
    <xf numFmtId="4" fontId="0" fillId="0" borderId="0" xfId="0" applyNumberFormat="1" applyFill="1" applyAlignment="1">
      <alignment horizontal="right" vertical="top"/>
    </xf>
    <xf numFmtId="2" fontId="10" fillId="2" borderId="0" xfId="0" applyNumberFormat="1" applyFont="1" applyFill="1" applyBorder="1" applyAlignment="1">
      <alignment vertical="justify" wrapText="1"/>
    </xf>
    <xf numFmtId="4" fontId="26" fillId="0" borderId="13" xfId="0" applyNumberFormat="1" applyFont="1" applyFill="1" applyBorder="1" applyAlignment="1">
      <alignment vertical="top"/>
    </xf>
    <xf numFmtId="0" fontId="26" fillId="0" borderId="9" xfId="0" applyFont="1" applyFill="1" applyBorder="1" applyAlignment="1">
      <alignment vertical="top"/>
    </xf>
    <xf numFmtId="0" fontId="26" fillId="0" borderId="0" xfId="0" applyFont="1" applyFill="1"/>
    <xf numFmtId="49" fontId="27" fillId="0" borderId="12" xfId="0" applyNumberFormat="1" applyFont="1" applyFill="1" applyBorder="1" applyAlignment="1">
      <alignment horizontal="left" vertical="top"/>
    </xf>
    <xf numFmtId="2" fontId="26" fillId="0" borderId="9" xfId="0" applyNumberFormat="1" applyFont="1" applyFill="1" applyBorder="1" applyAlignment="1">
      <alignment horizontal="right" vertical="center"/>
    </xf>
    <xf numFmtId="49" fontId="28" fillId="0" borderId="0" xfId="0" applyNumberFormat="1" applyFont="1" applyFill="1" applyBorder="1" applyAlignment="1">
      <alignment vertical="top"/>
    </xf>
    <xf numFmtId="2" fontId="28" fillId="0" borderId="0" xfId="0" applyNumberFormat="1" applyFont="1" applyFill="1" applyBorder="1" applyAlignment="1">
      <alignment vertical="justify"/>
    </xf>
    <xf numFmtId="4" fontId="29" fillId="0" borderId="0" xfId="0" applyNumberFormat="1" applyFont="1" applyFill="1" applyBorder="1" applyAlignment="1">
      <alignment horizontal="right" vertical="top"/>
    </xf>
    <xf numFmtId="4" fontId="0" fillId="0" borderId="13" xfId="0" applyNumberFormat="1" applyFill="1" applyBorder="1" applyAlignment="1">
      <alignment vertical="top" wrapText="1"/>
    </xf>
    <xf numFmtId="0" fontId="0" fillId="0" borderId="9" xfId="0" applyFill="1" applyBorder="1" applyAlignment="1">
      <alignment vertical="top"/>
    </xf>
    <xf numFmtId="0" fontId="0" fillId="0" borderId="10" xfId="0" applyFill="1" applyBorder="1" applyAlignment="1">
      <alignment vertical="top"/>
    </xf>
    <xf numFmtId="4" fontId="0" fillId="0" borderId="11" xfId="0" applyNumberFormat="1" applyFill="1" applyBorder="1" applyAlignment="1">
      <alignment vertical="center"/>
    </xf>
    <xf numFmtId="4" fontId="9" fillId="0" borderId="13" xfId="0" applyNumberFormat="1" applyFont="1" applyFill="1" applyBorder="1" applyAlignment="1">
      <alignment vertical="top" wrapText="1"/>
    </xf>
    <xf numFmtId="49" fontId="30" fillId="0" borderId="0" xfId="0" applyNumberFormat="1" applyFont="1" applyFill="1" applyBorder="1" applyAlignment="1">
      <alignment vertical="top"/>
    </xf>
    <xf numFmtId="4" fontId="0" fillId="0" borderId="13" xfId="0" applyNumberFormat="1" applyFont="1" applyFill="1" applyBorder="1" applyAlignment="1">
      <alignment vertical="top"/>
    </xf>
    <xf numFmtId="4" fontId="0" fillId="0" borderId="9" xfId="0" applyNumberFormat="1" applyFont="1" applyFill="1" applyBorder="1" applyAlignment="1">
      <alignment vertical="top"/>
    </xf>
    <xf numFmtId="4" fontId="0" fillId="0" borderId="10" xfId="0" applyNumberFormat="1" applyFont="1" applyFill="1" applyBorder="1" applyAlignment="1">
      <alignment vertical="top"/>
    </xf>
    <xf numFmtId="49" fontId="0" fillId="0" borderId="12" xfId="0" applyNumberFormat="1" applyFont="1" applyFill="1" applyBorder="1" applyAlignment="1">
      <alignment horizontal="left" vertical="top"/>
    </xf>
    <xf numFmtId="2" fontId="0" fillId="0" borderId="9" xfId="0" applyNumberFormat="1" applyFont="1" applyFill="1" applyBorder="1" applyAlignment="1">
      <alignment horizontal="right" vertical="center"/>
    </xf>
    <xf numFmtId="9" fontId="0" fillId="0" borderId="11" xfId="1" applyFont="1" applyFill="1" applyBorder="1" applyAlignment="1">
      <alignment vertical="center"/>
    </xf>
    <xf numFmtId="4" fontId="0" fillId="0" borderId="10" xfId="0" applyNumberFormat="1" applyFont="1" applyFill="1" applyBorder="1" applyAlignment="1">
      <alignment horizontal="center" vertical="center"/>
    </xf>
    <xf numFmtId="4" fontId="0" fillId="0" borderId="8" xfId="0" applyNumberFormat="1" applyFont="1" applyFill="1" applyBorder="1" applyAlignment="1">
      <alignment vertical="center"/>
    </xf>
    <xf numFmtId="0" fontId="18" fillId="0" borderId="0" xfId="0" applyFont="1" applyFill="1"/>
    <xf numFmtId="2" fontId="33" fillId="0" borderId="0" xfId="0" applyNumberFormat="1" applyFont="1" applyFill="1" applyAlignment="1">
      <alignment vertical="justify"/>
    </xf>
    <xf numFmtId="1" fontId="35" fillId="0" borderId="0" xfId="0" applyNumberFormat="1" applyFont="1" applyFill="1" applyAlignment="1">
      <alignment horizontal="center" vertical="center"/>
    </xf>
    <xf numFmtId="165" fontId="37" fillId="0" borderId="0" xfId="4" applyFont="1" applyFill="1" applyAlignment="1"/>
    <xf numFmtId="165" fontId="38" fillId="0" borderId="0" xfId="4" applyFont="1" applyFill="1" applyAlignment="1">
      <alignment horizontal="left"/>
    </xf>
    <xf numFmtId="4" fontId="39" fillId="0" borderId="0" xfId="4" applyNumberFormat="1" applyFont="1" applyFill="1" applyAlignment="1">
      <alignment horizontal="right"/>
    </xf>
    <xf numFmtId="166" fontId="37" fillId="0" borderId="0" xfId="4" applyNumberFormat="1" applyFont="1" applyFill="1" applyAlignment="1">
      <alignment horizontal="right"/>
    </xf>
    <xf numFmtId="1" fontId="0" fillId="0" borderId="0" xfId="0" applyNumberFormat="1" applyFill="1" applyAlignment="1">
      <alignment horizontal="center" vertical="center"/>
    </xf>
    <xf numFmtId="165" fontId="37" fillId="0" borderId="0" xfId="4" applyFont="1" applyFill="1" applyAlignment="1">
      <alignment horizontal="center"/>
    </xf>
    <xf numFmtId="0" fontId="40" fillId="0" borderId="0" xfId="0" applyFont="1" applyFill="1" applyAlignment="1" applyProtection="1">
      <alignment horizontal="left" vertical="center" indent="1"/>
    </xf>
    <xf numFmtId="0" fontId="11" fillId="0" borderId="0" xfId="3" applyFont="1" applyFill="1" applyBorder="1" applyAlignment="1" applyProtection="1">
      <alignment horizontal="left" vertical="center" indent="1"/>
    </xf>
    <xf numFmtId="0" fontId="11" fillId="0" borderId="0" xfId="3" applyFont="1" applyFill="1" applyAlignment="1">
      <alignment horizontal="left" vertical="center" indent="1"/>
    </xf>
    <xf numFmtId="0" fontId="11" fillId="0" borderId="0" xfId="0" applyFont="1" applyAlignment="1">
      <alignment horizontal="left" indent="1"/>
    </xf>
    <xf numFmtId="0" fontId="10" fillId="0" borderId="0" xfId="3" applyFont="1" applyFill="1" applyAlignment="1">
      <alignment horizontal="left" vertical="center" indent="1"/>
    </xf>
    <xf numFmtId="0" fontId="10" fillId="0" borderId="0" xfId="3" applyFont="1" applyFill="1" applyBorder="1" applyAlignment="1" applyProtection="1">
      <alignment horizontal="left" vertical="center" indent="1"/>
    </xf>
    <xf numFmtId="165" fontId="41" fillId="0" borderId="0" xfId="4" applyFont="1" applyFill="1" applyAlignment="1"/>
    <xf numFmtId="165" fontId="42" fillId="0" borderId="0" xfId="4" applyFont="1" applyFill="1" applyAlignment="1"/>
    <xf numFmtId="0" fontId="11" fillId="0" borderId="0" xfId="0" applyFont="1" applyFill="1" applyAlignment="1" applyProtection="1">
      <alignment horizontal="left" vertical="center" indent="1"/>
    </xf>
    <xf numFmtId="165" fontId="10" fillId="0" borderId="0" xfId="4" applyFont="1" applyFill="1" applyAlignment="1"/>
    <xf numFmtId="165" fontId="43" fillId="0" borderId="0" xfId="4" applyFont="1" applyFill="1" applyAlignment="1">
      <alignment horizontal="left"/>
    </xf>
    <xf numFmtId="4" fontId="44" fillId="0" borderId="0" xfId="4" applyNumberFormat="1" applyFont="1" applyFill="1" applyAlignment="1">
      <alignment horizontal="right"/>
    </xf>
    <xf numFmtId="0" fontId="11" fillId="0" borderId="0" xfId="3" applyFont="1" applyAlignment="1">
      <alignment horizontal="left" vertical="center" wrapText="1"/>
    </xf>
    <xf numFmtId="0" fontId="2" fillId="0" borderId="0" xfId="0" applyFont="1" applyFill="1" applyAlignment="1">
      <alignment vertical="top"/>
    </xf>
    <xf numFmtId="2" fontId="0" fillId="0" borderId="11" xfId="0" applyNumberFormat="1" applyFill="1" applyBorder="1" applyAlignment="1">
      <alignment horizontal="left" vertical="justify" wrapText="1"/>
    </xf>
    <xf numFmtId="4" fontId="45" fillId="0" borderId="13" xfId="0" applyNumberFormat="1" applyFont="1" applyFill="1" applyBorder="1" applyAlignment="1">
      <alignment horizontal="left" vertical="center"/>
    </xf>
    <xf numFmtId="0" fontId="27" fillId="0" borderId="0" xfId="0" applyFont="1" applyFill="1"/>
    <xf numFmtId="0" fontId="42" fillId="0" borderId="0" xfId="0" applyFont="1" applyFill="1"/>
    <xf numFmtId="0" fontId="42" fillId="0" borderId="0" xfId="0" applyFont="1"/>
    <xf numFmtId="49" fontId="2" fillId="0" borderId="19" xfId="0" applyNumberFormat="1" applyFont="1" applyFill="1" applyBorder="1" applyAlignment="1">
      <alignment vertical="top"/>
    </xf>
    <xf numFmtId="2" fontId="10" fillId="0" borderId="19" xfId="0" applyNumberFormat="1" applyFont="1" applyFill="1" applyBorder="1" applyAlignment="1">
      <alignment vertical="justify"/>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2" fontId="9" fillId="2" borderId="0" xfId="0" applyNumberFormat="1" applyFont="1" applyFill="1" applyBorder="1" applyAlignment="1">
      <alignment vertical="justify" wrapText="1"/>
    </xf>
    <xf numFmtId="49" fontId="42" fillId="0" borderId="0" xfId="0" applyNumberFormat="1" applyFont="1" applyFill="1"/>
    <xf numFmtId="4" fontId="42" fillId="0" borderId="0" xfId="0" applyNumberFormat="1" applyFont="1" applyFill="1"/>
    <xf numFmtId="0" fontId="48" fillId="0" borderId="0" xfId="0" applyFont="1" applyFill="1"/>
    <xf numFmtId="49" fontId="9" fillId="0" borderId="19" xfId="0" applyNumberFormat="1" applyFont="1" applyFill="1" applyBorder="1" applyAlignment="1">
      <alignment horizontal="left" vertical="top"/>
    </xf>
    <xf numFmtId="2" fontId="25" fillId="0" borderId="19" xfId="0" applyNumberFormat="1" applyFont="1" applyFill="1" applyBorder="1" applyAlignment="1">
      <alignment horizontal="left" vertical="justify" wrapText="1"/>
    </xf>
    <xf numFmtId="49" fontId="42" fillId="0" borderId="0" xfId="0" applyNumberFormat="1" applyFont="1" applyFill="1" applyAlignment="1">
      <alignment horizontal="left"/>
    </xf>
    <xf numFmtId="167" fontId="2" fillId="0" borderId="9" xfId="0" applyNumberFormat="1" applyFont="1" applyFill="1" applyBorder="1" applyAlignment="1">
      <alignment horizontal="right" vertical="center"/>
    </xf>
    <xf numFmtId="0" fontId="47" fillId="0" borderId="0" xfId="0" applyFont="1" applyFill="1" applyAlignment="1">
      <alignment horizontal="left" indent="1"/>
    </xf>
    <xf numFmtId="4" fontId="47" fillId="0" borderId="0" xfId="0" applyNumberFormat="1" applyFont="1" applyFill="1" applyAlignment="1">
      <alignment horizontal="left" indent="1"/>
    </xf>
    <xf numFmtId="0" fontId="47" fillId="0" borderId="0" xfId="0" applyFont="1" applyFill="1" applyAlignment="1">
      <alignment horizontal="left" vertical="top" wrapText="1" indent="1"/>
    </xf>
    <xf numFmtId="0" fontId="47" fillId="0" borderId="0" xfId="0" applyFont="1" applyFill="1" applyAlignment="1">
      <alignment horizontal="left" vertical="center" indent="1"/>
    </xf>
    <xf numFmtId="0" fontId="47" fillId="0" borderId="0" xfId="0" applyFont="1" applyAlignment="1">
      <alignment horizontal="left" indent="1"/>
    </xf>
    <xf numFmtId="2" fontId="2" fillId="0" borderId="17" xfId="0" applyNumberFormat="1" applyFont="1" applyFill="1" applyBorder="1" applyAlignment="1">
      <alignment horizontal="left" vertical="justify" wrapText="1"/>
    </xf>
    <xf numFmtId="0" fontId="3" fillId="0" borderId="0" xfId="0" applyFont="1" applyFill="1" applyBorder="1" applyAlignment="1">
      <alignment horizontal="center" vertical="center"/>
    </xf>
    <xf numFmtId="0" fontId="11" fillId="0" borderId="0" xfId="3" applyFont="1" applyAlignment="1">
      <alignment horizontal="left" vertical="center" wrapText="1"/>
    </xf>
    <xf numFmtId="0" fontId="11" fillId="0" borderId="0" xfId="3" applyFont="1" applyFill="1" applyAlignment="1">
      <alignment horizontal="left" vertical="center" wrapText="1"/>
    </xf>
    <xf numFmtId="2" fontId="11" fillId="0" borderId="0" xfId="3" applyNumberFormat="1" applyFont="1" applyFill="1" applyAlignment="1">
      <alignment horizontal="left" vertical="center" wrapText="1"/>
    </xf>
    <xf numFmtId="0" fontId="15"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4" fontId="4" fillId="0" borderId="6" xfId="0" applyNumberFormat="1" applyFont="1" applyFill="1" applyBorder="1" applyAlignment="1">
      <alignment horizontal="center" vertical="center"/>
    </xf>
    <xf numFmtId="0" fontId="3" fillId="0" borderId="5" xfId="0" applyFont="1" applyFill="1" applyBorder="1" applyAlignment="1">
      <alignment vertical="center"/>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4" fontId="2" fillId="0" borderId="0" xfId="0" applyNumberFormat="1" applyFont="1" applyFill="1" applyBorder="1" applyAlignment="1">
      <alignment horizontal="left" vertical="top" wrapText="1"/>
    </xf>
    <xf numFmtId="2" fontId="10" fillId="2"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4" fontId="20" fillId="0" borderId="6" xfId="0" applyNumberFormat="1" applyFont="1" applyFill="1" applyBorder="1" applyAlignment="1">
      <alignment horizontal="center" vertical="center"/>
    </xf>
    <xf numFmtId="0" fontId="23" fillId="0" borderId="5" xfId="0" applyFont="1" applyFill="1" applyBorder="1" applyAlignment="1">
      <alignment vertical="center"/>
    </xf>
  </cellXfs>
  <cellStyles count="7">
    <cellStyle name="Excel Built-in Normal" xfId="3" xr:uid="{00000000-0005-0000-0000-000000000000}"/>
    <cellStyle name="Excel Built-in Normal 1" xfId="4" xr:uid="{00000000-0005-0000-0000-000001000000}"/>
    <cellStyle name="Navadno" xfId="0" builtinId="0"/>
    <cellStyle name="Navadno 2" xfId="5" xr:uid="{00000000-0005-0000-0000-000003000000}"/>
    <cellStyle name="Navadno 2 2" xfId="2" xr:uid="{00000000-0005-0000-0000-000004000000}"/>
    <cellStyle name="Navadno 3" xfId="6" xr:uid="{00000000-0005-0000-0000-000005000000}"/>
    <cellStyle name="Odstotek" xfId="1" builtinId="5"/>
  </cellStyles>
  <dxfs count="121">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0"/>
      </font>
    </dxf>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0"/>
      </font>
    </dxf>
    <dxf>
      <font>
        <color theme="0"/>
      </font>
    </dxf>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fill>
        <patternFill>
          <bgColor theme="0" tint="-4.9989318521683403E-2"/>
        </patternFill>
      </fill>
    </dxf>
    <dxf>
      <font>
        <condense val="0"/>
        <extend val="0"/>
        <color indexed="10"/>
      </font>
    </dxf>
    <dxf>
      <font>
        <color theme="0"/>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view="pageBreakPreview" zoomScaleNormal="100" zoomScaleSheetLayoutView="100" workbookViewId="0">
      <selection activeCell="E19" sqref="E19"/>
    </sheetView>
  </sheetViews>
  <sheetFormatPr defaultColWidth="9.1640625" defaultRowHeight="12.3" x14ac:dyDescent="0.4"/>
  <cols>
    <col min="1" max="1" width="1.1640625" style="1" customWidth="1"/>
    <col min="2" max="2" width="41.44140625" style="1" customWidth="1"/>
    <col min="3" max="3" width="11.1640625" style="1" customWidth="1"/>
    <col min="4" max="4" width="5.5546875" style="1" customWidth="1"/>
    <col min="5" max="5" width="36.5546875" style="2" customWidth="1"/>
    <col min="6" max="6" width="9.1640625" style="1"/>
    <col min="7" max="7" width="11.5546875" style="1" customWidth="1"/>
    <col min="8" max="16384" width="9.1640625" style="1"/>
  </cols>
  <sheetData>
    <row r="1" spans="1:5" x14ac:dyDescent="0.4">
      <c r="B1" s="1" t="s">
        <v>4</v>
      </c>
    </row>
    <row r="2" spans="1:5" x14ac:dyDescent="0.4">
      <c r="A2" s="14"/>
      <c r="B2" s="13" t="s">
        <v>159</v>
      </c>
    </row>
    <row r="3" spans="1:5" ht="15" x14ac:dyDescent="0.5">
      <c r="A3" s="5"/>
      <c r="B3" s="1" t="s">
        <v>3</v>
      </c>
    </row>
    <row r="4" spans="1:5" ht="15" x14ac:dyDescent="0.5">
      <c r="A4" s="5"/>
      <c r="B4" s="12" t="s">
        <v>2</v>
      </c>
      <c r="C4" s="12"/>
      <c r="D4" s="12"/>
      <c r="E4" s="11"/>
    </row>
    <row r="5" spans="1:5" ht="15" x14ac:dyDescent="0.5">
      <c r="A5" s="5"/>
      <c r="B5" s="179"/>
      <c r="C5" s="179"/>
      <c r="D5" s="179"/>
      <c r="E5" s="179"/>
    </row>
    <row r="6" spans="1:5" ht="15" x14ac:dyDescent="0.5">
      <c r="A6" s="5"/>
      <c r="B6" s="164" t="s">
        <v>105</v>
      </c>
      <c r="C6" s="163"/>
      <c r="D6" s="163"/>
      <c r="E6" s="163"/>
    </row>
    <row r="7" spans="1:5" ht="15" x14ac:dyDescent="0.5">
      <c r="A7" s="5"/>
      <c r="B7" s="10" t="s">
        <v>1</v>
      </c>
      <c r="C7" s="4"/>
      <c r="D7" s="4"/>
      <c r="E7" s="7">
        <f>E9+E18</f>
        <v>0</v>
      </c>
    </row>
    <row r="8" spans="1:5" ht="15" x14ac:dyDescent="0.5">
      <c r="A8" s="5"/>
      <c r="B8" s="9"/>
      <c r="C8" s="4"/>
      <c r="D8" s="4"/>
      <c r="E8" s="3"/>
    </row>
    <row r="9" spans="1:5" ht="21" customHeight="1" x14ac:dyDescent="0.5">
      <c r="A9" s="5"/>
      <c r="B9" s="9" t="s">
        <v>0</v>
      </c>
      <c r="C9" s="7"/>
      <c r="D9" s="8"/>
      <c r="E9" s="7">
        <f>SUM(E10:E16)</f>
        <v>0</v>
      </c>
    </row>
    <row r="10" spans="1:5" ht="12" customHeight="1" x14ac:dyDescent="0.5">
      <c r="A10" s="5"/>
      <c r="B10" s="4"/>
      <c r="C10" s="4"/>
      <c r="D10" s="4"/>
      <c r="E10" s="3"/>
    </row>
    <row r="11" spans="1:5" ht="15" x14ac:dyDescent="0.5">
      <c r="A11" s="5"/>
      <c r="B11" s="4" t="s">
        <v>152</v>
      </c>
      <c r="C11" s="4"/>
      <c r="D11" s="4"/>
      <c r="E11" s="6">
        <f>'A1. Rušitvena dela'!F51</f>
        <v>0</v>
      </c>
    </row>
    <row r="12" spans="1:5" ht="5.25" customHeight="1" x14ac:dyDescent="0.5">
      <c r="A12" s="5"/>
      <c r="B12" s="4"/>
      <c r="C12" s="4"/>
      <c r="D12" s="4"/>
      <c r="E12" s="3"/>
    </row>
    <row r="13" spans="1:5" ht="15.75" customHeight="1" x14ac:dyDescent="0.5">
      <c r="A13" s="5"/>
      <c r="B13" s="4" t="s">
        <v>153</v>
      </c>
      <c r="C13" s="4"/>
      <c r="D13" s="4"/>
      <c r="E13" s="6">
        <f>'A2. Zidarska dela'!F77</f>
        <v>0</v>
      </c>
    </row>
    <row r="14" spans="1:5" ht="5.25" customHeight="1" x14ac:dyDescent="0.5">
      <c r="A14" s="5"/>
      <c r="B14" s="4"/>
      <c r="C14" s="4"/>
      <c r="D14" s="4"/>
      <c r="E14" s="3"/>
    </row>
    <row r="15" spans="1:5" ht="15" x14ac:dyDescent="0.5">
      <c r="B15" s="4"/>
      <c r="C15" s="4"/>
      <c r="D15" s="4"/>
      <c r="E15" s="3"/>
    </row>
    <row r="16" spans="1:5" ht="15" x14ac:dyDescent="0.5">
      <c r="B16" s="4"/>
      <c r="C16" s="4"/>
      <c r="D16" s="4"/>
      <c r="E16" s="3"/>
    </row>
    <row r="17" spans="2:5" ht="15" x14ac:dyDescent="0.5">
      <c r="B17" s="4"/>
      <c r="C17" s="4"/>
      <c r="D17" s="4"/>
      <c r="E17" s="3"/>
    </row>
    <row r="18" spans="2:5" ht="15" x14ac:dyDescent="0.5">
      <c r="B18" s="9" t="s">
        <v>80</v>
      </c>
      <c r="C18" s="7"/>
      <c r="D18" s="8"/>
      <c r="E18" s="7">
        <f>SUM(E19:E29)</f>
        <v>0</v>
      </c>
    </row>
    <row r="19" spans="2:5" ht="6.75" customHeight="1" x14ac:dyDescent="0.5">
      <c r="B19" s="4"/>
      <c r="C19" s="4"/>
      <c r="D19" s="4"/>
      <c r="E19" s="3"/>
    </row>
    <row r="20" spans="2:5" ht="15" x14ac:dyDescent="0.5">
      <c r="B20" s="4" t="s">
        <v>154</v>
      </c>
      <c r="C20" s="4"/>
      <c r="D20" s="4"/>
      <c r="E20" s="6">
        <f>'B1. Estrihi'!F41</f>
        <v>0</v>
      </c>
    </row>
    <row r="21" spans="2:5" ht="6" customHeight="1" x14ac:dyDescent="0.5">
      <c r="B21" s="4"/>
      <c r="C21" s="4"/>
      <c r="D21" s="4"/>
      <c r="E21" s="3"/>
    </row>
    <row r="22" spans="2:5" ht="15" x14ac:dyDescent="0.5">
      <c r="B22" s="4" t="s">
        <v>155</v>
      </c>
      <c r="C22" s="4"/>
      <c r="D22" s="4"/>
      <c r="E22" s="6">
        <f>'B2. Stavbno pohištvo'!F57</f>
        <v>0</v>
      </c>
    </row>
    <row r="23" spans="2:5" ht="6" customHeight="1" x14ac:dyDescent="0.5">
      <c r="B23" s="4"/>
      <c r="C23" s="4"/>
      <c r="D23" s="4"/>
      <c r="E23" s="3"/>
    </row>
    <row r="24" spans="2:5" ht="15" x14ac:dyDescent="0.5">
      <c r="B24" s="4" t="s">
        <v>156</v>
      </c>
      <c r="C24" s="4"/>
      <c r="D24" s="4"/>
      <c r="E24" s="6">
        <f>'B3. Suhomontažna dela'!F52</f>
        <v>0</v>
      </c>
    </row>
    <row r="25" spans="2:5" ht="6" customHeight="1" x14ac:dyDescent="0.5">
      <c r="B25" s="4"/>
      <c r="C25" s="4"/>
      <c r="D25" s="4"/>
      <c r="E25" s="3"/>
    </row>
    <row r="26" spans="2:5" ht="15" x14ac:dyDescent="0.5">
      <c r="B26" s="4" t="s">
        <v>157</v>
      </c>
      <c r="C26" s="4"/>
      <c r="D26" s="4"/>
      <c r="E26" s="6">
        <f>'B4. Keramičarska dela'!F45</f>
        <v>0</v>
      </c>
    </row>
    <row r="27" spans="2:5" ht="6" customHeight="1" x14ac:dyDescent="0.5">
      <c r="B27" s="4"/>
      <c r="C27" s="4"/>
      <c r="D27" s="4"/>
      <c r="E27" s="3"/>
    </row>
    <row r="28" spans="2:5" ht="15" x14ac:dyDescent="0.5">
      <c r="B28" s="4" t="s">
        <v>158</v>
      </c>
      <c r="C28" s="4"/>
      <c r="D28" s="4"/>
      <c r="E28" s="6">
        <f>'B5. Slikopleskarska dela'!F40</f>
        <v>0</v>
      </c>
    </row>
    <row r="29" spans="2:5" ht="6" customHeight="1" x14ac:dyDescent="0.5">
      <c r="B29" s="4"/>
      <c r="C29" s="4"/>
      <c r="D29" s="4"/>
      <c r="E29" s="3"/>
    </row>
    <row r="30" spans="2:5" ht="6.75" customHeight="1" x14ac:dyDescent="0.5">
      <c r="B30" s="4"/>
      <c r="C30" s="4"/>
      <c r="D30" s="4"/>
      <c r="E30" s="3"/>
    </row>
  </sheetData>
  <mergeCells count="1">
    <mergeCell ref="B5:E5"/>
  </mergeCells>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7"/>
  <sheetViews>
    <sheetView view="pageBreakPreview" zoomScale="130" zoomScaleNormal="100" zoomScaleSheetLayoutView="130" workbookViewId="0">
      <selection activeCell="L39" sqref="L39"/>
    </sheetView>
  </sheetViews>
  <sheetFormatPr defaultColWidth="9.1640625" defaultRowHeight="12.3" x14ac:dyDescent="0.4"/>
  <cols>
    <col min="1" max="1" width="9.1640625" style="1"/>
    <col min="2" max="2" width="55.5546875" style="1" bestFit="1" customWidth="1"/>
    <col min="3" max="16384" width="9.1640625" style="1"/>
  </cols>
  <sheetData>
    <row r="2" spans="1:7" ht="14.1" x14ac:dyDescent="0.5">
      <c r="A2" s="19"/>
      <c r="B2" s="147" t="s">
        <v>16</v>
      </c>
      <c r="C2" s="18"/>
      <c r="D2" s="17"/>
      <c r="E2" s="16"/>
      <c r="F2" s="15"/>
    </row>
    <row r="3" spans="1:7" ht="49.5" customHeight="1" x14ac:dyDescent="0.4">
      <c r="A3" s="20" t="s">
        <v>6</v>
      </c>
      <c r="B3" s="180" t="s">
        <v>15</v>
      </c>
      <c r="C3" s="180"/>
      <c r="D3" s="180"/>
      <c r="E3" s="180"/>
      <c r="F3" s="15"/>
    </row>
    <row r="4" spans="1:7" ht="56.25" customHeight="1" x14ac:dyDescent="0.4">
      <c r="A4" s="20" t="s">
        <v>6</v>
      </c>
      <c r="B4" s="180" t="s">
        <v>14</v>
      </c>
      <c r="C4" s="180"/>
      <c r="D4" s="180"/>
      <c r="E4" s="180"/>
      <c r="F4" s="15"/>
    </row>
    <row r="5" spans="1:7" ht="54.75" customHeight="1" x14ac:dyDescent="0.4">
      <c r="A5" s="20" t="s">
        <v>6</v>
      </c>
      <c r="B5" s="180" t="s">
        <v>13</v>
      </c>
      <c r="C5" s="180"/>
      <c r="D5" s="180"/>
      <c r="E5" s="180"/>
      <c r="F5" s="15"/>
    </row>
    <row r="6" spans="1:7" ht="13.8" x14ac:dyDescent="0.4">
      <c r="A6" s="20"/>
      <c r="B6" s="154"/>
      <c r="C6" s="154"/>
      <c r="D6" s="154"/>
      <c r="E6" s="154"/>
      <c r="F6" s="15"/>
    </row>
    <row r="7" spans="1:7" ht="14.1" x14ac:dyDescent="0.5">
      <c r="A7" s="19"/>
      <c r="B7" s="146" t="s">
        <v>12</v>
      </c>
      <c r="C7" s="18"/>
      <c r="D7" s="17"/>
      <c r="E7" s="16"/>
      <c r="F7" s="15"/>
    </row>
    <row r="8" spans="1:7" ht="52.5" customHeight="1" x14ac:dyDescent="0.4">
      <c r="A8" s="20" t="s">
        <v>6</v>
      </c>
      <c r="B8" s="181" t="s">
        <v>108</v>
      </c>
      <c r="C8" s="181"/>
      <c r="D8" s="181"/>
      <c r="E8" s="181"/>
      <c r="F8" s="15"/>
    </row>
    <row r="9" spans="1:7" ht="51" customHeight="1" x14ac:dyDescent="0.4">
      <c r="A9" s="20" t="s">
        <v>6</v>
      </c>
      <c r="B9" s="182" t="s">
        <v>11</v>
      </c>
      <c r="C9" s="182"/>
      <c r="D9" s="182"/>
      <c r="E9" s="182"/>
      <c r="F9" s="15"/>
    </row>
    <row r="10" spans="1:7" ht="14.1" x14ac:dyDescent="0.5">
      <c r="A10" s="19"/>
      <c r="B10" s="143"/>
      <c r="C10" s="18"/>
      <c r="D10" s="17"/>
      <c r="E10" s="16"/>
      <c r="F10" s="15"/>
    </row>
    <row r="11" spans="1:7" ht="14.1" x14ac:dyDescent="0.5">
      <c r="A11" s="19"/>
      <c r="B11" s="146" t="s">
        <v>10</v>
      </c>
      <c r="C11" s="18"/>
      <c r="D11" s="17"/>
      <c r="E11" s="16"/>
      <c r="F11" s="15"/>
    </row>
    <row r="12" spans="1:7" ht="14.1" x14ac:dyDescent="0.5">
      <c r="A12" s="19" t="s">
        <v>6</v>
      </c>
      <c r="B12" s="145" t="s">
        <v>81</v>
      </c>
      <c r="C12" s="18"/>
      <c r="D12" s="17"/>
      <c r="E12" s="16"/>
      <c r="F12" s="15"/>
    </row>
    <row r="13" spans="1:7" ht="14.1" x14ac:dyDescent="0.5">
      <c r="A13" s="19" t="s">
        <v>6</v>
      </c>
      <c r="B13" s="144" t="s">
        <v>85</v>
      </c>
      <c r="C13" s="18"/>
      <c r="D13" s="17"/>
      <c r="E13" s="16"/>
      <c r="F13" s="15"/>
    </row>
    <row r="14" spans="1:7" ht="14.1" x14ac:dyDescent="0.5">
      <c r="A14" s="19" t="s">
        <v>6</v>
      </c>
      <c r="B14" s="144" t="s">
        <v>87</v>
      </c>
      <c r="C14" s="18"/>
      <c r="D14" s="17"/>
      <c r="E14" s="16"/>
      <c r="F14" s="15"/>
    </row>
    <row r="15" spans="1:7" ht="14.1" x14ac:dyDescent="0.5">
      <c r="A15" s="19" t="s">
        <v>6</v>
      </c>
      <c r="B15" s="144" t="s">
        <v>9</v>
      </c>
      <c r="C15" s="18"/>
      <c r="D15" s="17"/>
      <c r="E15" s="16"/>
      <c r="F15" s="15"/>
    </row>
    <row r="16" spans="1:7" s="136" customFormat="1" ht="15" x14ac:dyDescent="0.5">
      <c r="A16" s="135" t="s">
        <v>6</v>
      </c>
      <c r="B16" s="142" t="s">
        <v>82</v>
      </c>
      <c r="D16" s="137"/>
      <c r="E16" s="138"/>
      <c r="G16" s="139"/>
    </row>
    <row r="17" spans="1:7" s="136" customFormat="1" ht="15" x14ac:dyDescent="0.5">
      <c r="A17" s="135" t="s">
        <v>6</v>
      </c>
      <c r="B17" s="142" t="s">
        <v>88</v>
      </c>
      <c r="D17" s="137"/>
      <c r="E17" s="138"/>
      <c r="G17" s="139"/>
    </row>
    <row r="18" spans="1:7" s="136" customFormat="1" ht="15" x14ac:dyDescent="0.5">
      <c r="A18" s="135"/>
      <c r="B18" s="142" t="s">
        <v>83</v>
      </c>
      <c r="D18" s="137"/>
      <c r="E18" s="138"/>
      <c r="G18" s="139"/>
    </row>
    <row r="19" spans="1:7" ht="14.1" x14ac:dyDescent="0.5">
      <c r="A19" s="19" t="s">
        <v>6</v>
      </c>
      <c r="B19" s="144" t="s">
        <v>89</v>
      </c>
      <c r="C19" s="18"/>
      <c r="D19" s="17"/>
      <c r="E19" s="16"/>
      <c r="F19" s="15"/>
    </row>
    <row r="20" spans="1:7" ht="14.1" x14ac:dyDescent="0.5">
      <c r="A20" s="19" t="s">
        <v>6</v>
      </c>
      <c r="B20" s="144" t="s">
        <v>86</v>
      </c>
      <c r="C20" s="18"/>
      <c r="D20" s="17"/>
      <c r="E20" s="16"/>
      <c r="F20" s="15"/>
    </row>
    <row r="21" spans="1:7" ht="14.1" x14ac:dyDescent="0.5">
      <c r="A21" s="19" t="s">
        <v>6</v>
      </c>
      <c r="B21" s="144" t="s">
        <v>90</v>
      </c>
      <c r="C21" s="18"/>
      <c r="D21" s="17"/>
      <c r="E21" s="16"/>
      <c r="F21" s="15"/>
    </row>
    <row r="22" spans="1:7" ht="14.1" x14ac:dyDescent="0.5">
      <c r="A22" s="19" t="s">
        <v>6</v>
      </c>
      <c r="B22" s="144" t="s">
        <v>91</v>
      </c>
      <c r="C22" s="18"/>
      <c r="D22" s="17"/>
      <c r="E22" s="16"/>
      <c r="F22" s="15"/>
    </row>
    <row r="23" spans="1:7" ht="14.1" x14ac:dyDescent="0.5">
      <c r="A23" s="19" t="s">
        <v>6</v>
      </c>
      <c r="B23" s="144" t="s">
        <v>84</v>
      </c>
      <c r="C23" s="18"/>
      <c r="D23" s="17"/>
      <c r="E23" s="16"/>
      <c r="F23" s="15"/>
    </row>
    <row r="24" spans="1:7" ht="14.1" x14ac:dyDescent="0.5">
      <c r="A24" s="19" t="s">
        <v>6</v>
      </c>
      <c r="B24" s="144" t="s">
        <v>8</v>
      </c>
      <c r="C24" s="18"/>
      <c r="D24" s="17"/>
      <c r="E24" s="16"/>
      <c r="F24" s="15"/>
    </row>
    <row r="25" spans="1:7" ht="14.1" x14ac:dyDescent="0.5">
      <c r="A25" s="19" t="s">
        <v>6</v>
      </c>
      <c r="B25" s="144" t="s">
        <v>7</v>
      </c>
      <c r="C25" s="18"/>
      <c r="D25" s="17"/>
      <c r="E25" s="16"/>
      <c r="F25" s="15"/>
    </row>
    <row r="26" spans="1:7" ht="14.1" x14ac:dyDescent="0.5">
      <c r="A26" s="19" t="s">
        <v>6</v>
      </c>
      <c r="B26" s="144" t="s">
        <v>106</v>
      </c>
      <c r="C26" s="18"/>
      <c r="D26" s="17"/>
      <c r="E26" s="16"/>
      <c r="F26" s="15"/>
    </row>
    <row r="27" spans="1:7" ht="14.1" x14ac:dyDescent="0.5">
      <c r="A27" s="19" t="s">
        <v>6</v>
      </c>
      <c r="B27" s="144" t="s">
        <v>93</v>
      </c>
      <c r="C27" s="18"/>
      <c r="D27" s="17"/>
      <c r="E27" s="16"/>
      <c r="F27" s="15"/>
    </row>
    <row r="28" spans="1:7" ht="14.1" x14ac:dyDescent="0.5">
      <c r="A28" s="19"/>
      <c r="B28" s="144" t="s">
        <v>92</v>
      </c>
      <c r="C28" s="18"/>
      <c r="D28" s="17"/>
      <c r="E28" s="16"/>
      <c r="F28" s="15"/>
    </row>
    <row r="29" spans="1:7" s="136" customFormat="1" ht="15" x14ac:dyDescent="0.5">
      <c r="A29" s="140" t="s">
        <v>6</v>
      </c>
      <c r="B29" s="142" t="s">
        <v>95</v>
      </c>
      <c r="D29" s="137"/>
      <c r="E29" s="138"/>
      <c r="G29" s="139"/>
    </row>
    <row r="30" spans="1:7" s="136" customFormat="1" ht="15" x14ac:dyDescent="0.5">
      <c r="A30" s="140"/>
      <c r="B30" s="142" t="s">
        <v>94</v>
      </c>
      <c r="D30" s="137"/>
      <c r="E30" s="138"/>
      <c r="G30" s="139"/>
    </row>
    <row r="31" spans="1:7" s="136" customFormat="1" ht="15" x14ac:dyDescent="0.5">
      <c r="A31" s="140" t="s">
        <v>6</v>
      </c>
      <c r="B31" s="142" t="s">
        <v>96</v>
      </c>
      <c r="D31" s="137"/>
      <c r="E31" s="138"/>
      <c r="G31" s="139"/>
    </row>
    <row r="32" spans="1:7" s="136" customFormat="1" ht="15" x14ac:dyDescent="0.5">
      <c r="A32" s="140"/>
      <c r="B32" s="142" t="s">
        <v>97</v>
      </c>
      <c r="D32" s="137"/>
      <c r="E32" s="138"/>
      <c r="G32" s="139"/>
    </row>
    <row r="33" spans="1:8" s="136" customFormat="1" ht="15" x14ac:dyDescent="0.5">
      <c r="A33" s="135" t="s">
        <v>6</v>
      </c>
      <c r="B33" s="142" t="s">
        <v>98</v>
      </c>
      <c r="D33" s="137"/>
      <c r="E33" s="138"/>
      <c r="G33" s="139"/>
    </row>
    <row r="34" spans="1:8" s="136" customFormat="1" ht="15" x14ac:dyDescent="0.5">
      <c r="A34" s="141"/>
      <c r="B34" s="142" t="s">
        <v>99</v>
      </c>
      <c r="D34" s="137"/>
      <c r="E34" s="138"/>
      <c r="G34" s="139"/>
    </row>
    <row r="35" spans="1:8" s="136" customFormat="1" ht="15" x14ac:dyDescent="0.5">
      <c r="A35" s="135" t="s">
        <v>6</v>
      </c>
      <c r="B35" s="150" t="s">
        <v>100</v>
      </c>
      <c r="C35" s="151"/>
      <c r="D35" s="152"/>
      <c r="E35" s="153"/>
      <c r="G35" s="139"/>
      <c r="H35" s="148"/>
    </row>
    <row r="36" spans="1:8" s="136" customFormat="1" ht="15" x14ac:dyDescent="0.5">
      <c r="A36" s="135"/>
      <c r="B36" s="150" t="s">
        <v>101</v>
      </c>
      <c r="C36" s="151"/>
      <c r="D36" s="152"/>
      <c r="E36" s="153"/>
      <c r="G36" s="139"/>
      <c r="H36" s="149"/>
    </row>
    <row r="37" spans="1:8" ht="14.1" x14ac:dyDescent="0.5">
      <c r="A37" s="19" t="s">
        <v>6</v>
      </c>
      <c r="B37" s="144" t="s">
        <v>5</v>
      </c>
      <c r="C37" s="18"/>
      <c r="D37" s="17"/>
      <c r="E37" s="16"/>
      <c r="F37" s="15"/>
    </row>
  </sheetData>
  <mergeCells count="5">
    <mergeCell ref="B3:E3"/>
    <mergeCell ref="B4:E4"/>
    <mergeCell ref="B5:E5"/>
    <mergeCell ref="B8:E8"/>
    <mergeCell ref="B9:E9"/>
  </mergeCells>
  <conditionalFormatting sqref="G16:G18">
    <cfRule type="cellIs" dxfId="120" priority="4" stopIfTrue="1" operator="equal">
      <formula>0</formula>
    </cfRule>
  </conditionalFormatting>
  <conditionalFormatting sqref="G29:G32">
    <cfRule type="cellIs" dxfId="119" priority="3" stopIfTrue="1" operator="equal">
      <formula>0</formula>
    </cfRule>
  </conditionalFormatting>
  <conditionalFormatting sqref="G33:G34">
    <cfRule type="cellIs" dxfId="118" priority="2" stopIfTrue="1" operator="equal">
      <formula>0</formula>
    </cfRule>
  </conditionalFormatting>
  <conditionalFormatting sqref="G35:G36">
    <cfRule type="cellIs" dxfId="117"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horizontalDpi="1200" verticalDpi="1200" r:id="rId1"/>
  <headerFooter>
    <oddHeader>&amp;LPZI Popis del&amp;CESPLANADA d.o.o.&amp;Ršt. proj.: 15/2019</oddHeader>
    <oddFooter>&amp;L&amp;A&amp;CDijaški dom Bežigrad
PRENOVA KUHINJE&amp;R&amp;P/&amp;N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64"/>
  <sheetViews>
    <sheetView view="pageBreakPreview" topLeftCell="A8" zoomScaleNormal="100" zoomScaleSheetLayoutView="100" workbookViewId="0">
      <selection activeCell="E15" sqref="E15"/>
    </sheetView>
  </sheetViews>
  <sheetFormatPr defaultColWidth="9.1640625" defaultRowHeight="12.3" x14ac:dyDescent="0.4"/>
  <cols>
    <col min="1" max="1" width="5.71875" style="59" bestFit="1" customWidth="1"/>
    <col min="2" max="2" width="55.71875" style="58" customWidth="1"/>
    <col min="3" max="3" width="9.27734375" style="56" customWidth="1"/>
    <col min="4" max="4" width="6.1640625" style="57" bestFit="1" customWidth="1"/>
    <col min="5" max="5" width="11.27734375" style="56" bestFit="1" customWidth="1"/>
    <col min="6" max="6" width="14.71875" style="56" customWidth="1"/>
    <col min="7" max="7" width="38.5546875" style="40" customWidth="1"/>
    <col min="8" max="16384" width="9.1640625" style="40"/>
  </cols>
  <sheetData>
    <row r="2" spans="1:7" ht="13.8" x14ac:dyDescent="0.4">
      <c r="A2" s="55" t="s">
        <v>50</v>
      </c>
      <c r="B2" s="73" t="s">
        <v>34</v>
      </c>
      <c r="C2" s="55" t="s">
        <v>33</v>
      </c>
      <c r="D2" s="55" t="s">
        <v>32</v>
      </c>
      <c r="E2" s="55" t="s">
        <v>31</v>
      </c>
      <c r="F2" s="54" t="s">
        <v>30</v>
      </c>
    </row>
    <row r="3" spans="1:7" ht="15" x14ac:dyDescent="0.4">
      <c r="B3" s="72"/>
    </row>
    <row r="4" spans="1:7" ht="18" customHeight="1" x14ac:dyDescent="0.4">
      <c r="A4" s="53" t="s">
        <v>51</v>
      </c>
      <c r="B4" s="52" t="s">
        <v>36</v>
      </c>
      <c r="C4" s="68"/>
      <c r="D4" s="68"/>
      <c r="E4" s="68"/>
      <c r="F4" s="68"/>
    </row>
    <row r="5" spans="1:7" ht="7.5" customHeight="1" x14ac:dyDescent="0.4">
      <c r="A5" s="71"/>
      <c r="B5" s="70"/>
      <c r="C5" s="68"/>
      <c r="D5" s="68"/>
      <c r="E5" s="68"/>
      <c r="F5" s="68"/>
    </row>
    <row r="6" spans="1:7" ht="9" customHeight="1" x14ac:dyDescent="0.4">
      <c r="A6" s="71"/>
      <c r="B6" s="70"/>
      <c r="C6" s="68"/>
      <c r="D6" s="68"/>
      <c r="E6" s="69"/>
      <c r="F6" s="68"/>
    </row>
    <row r="7" spans="1:7" ht="328.5" customHeight="1" x14ac:dyDescent="0.4">
      <c r="A7" s="183" t="s">
        <v>49</v>
      </c>
      <c r="B7" s="184"/>
      <c r="C7" s="184"/>
      <c r="D7" s="184"/>
      <c r="E7" s="184"/>
      <c r="F7" s="184"/>
    </row>
    <row r="8" spans="1:7" ht="14.1" x14ac:dyDescent="0.4">
      <c r="A8" s="44"/>
      <c r="B8" s="43"/>
      <c r="C8" s="42"/>
      <c r="D8" s="42"/>
      <c r="E8" s="42"/>
      <c r="F8" s="41"/>
    </row>
    <row r="9" spans="1:7" ht="14.1" x14ac:dyDescent="0.4">
      <c r="A9" s="44"/>
      <c r="B9" s="43"/>
      <c r="C9" s="42"/>
      <c r="D9" s="42"/>
      <c r="E9" s="42"/>
      <c r="F9" s="41"/>
    </row>
    <row r="10" spans="1:7" ht="75.3" x14ac:dyDescent="0.4">
      <c r="A10" s="44"/>
      <c r="B10" s="67" t="s">
        <v>48</v>
      </c>
      <c r="C10" s="42"/>
      <c r="D10" s="42"/>
      <c r="E10" s="42"/>
      <c r="F10" s="41"/>
    </row>
    <row r="11" spans="1:7" ht="14.1" x14ac:dyDescent="0.4">
      <c r="A11" s="44"/>
      <c r="B11" s="43"/>
      <c r="C11" s="42"/>
      <c r="D11" s="42"/>
      <c r="E11" s="42"/>
      <c r="F11" s="41"/>
    </row>
    <row r="12" spans="1:7" ht="14.1" x14ac:dyDescent="0.4">
      <c r="A12" s="44"/>
      <c r="B12" s="43"/>
      <c r="C12" s="42"/>
      <c r="D12" s="42"/>
      <c r="E12" s="42"/>
      <c r="F12" s="41"/>
    </row>
    <row r="13" spans="1:7" ht="37.200000000000003" thickBot="1" x14ac:dyDescent="0.55000000000000004">
      <c r="A13" s="64" t="s">
        <v>29</v>
      </c>
      <c r="B13" s="65" t="s">
        <v>113</v>
      </c>
      <c r="C13" s="33"/>
      <c r="D13" s="32"/>
      <c r="E13" s="32"/>
      <c r="F13" s="31"/>
      <c r="G13" s="166"/>
    </row>
    <row r="14" spans="1:7" ht="17.25" customHeight="1" thickBot="1" x14ac:dyDescent="0.55000000000000004">
      <c r="A14" s="49"/>
      <c r="B14" s="48"/>
      <c r="C14" s="47">
        <v>2</v>
      </c>
      <c r="D14" s="46" t="s">
        <v>39</v>
      </c>
      <c r="E14" s="45"/>
      <c r="F14" s="26">
        <f>C14*E14</f>
        <v>0</v>
      </c>
      <c r="G14" s="166"/>
    </row>
    <row r="15" spans="1:7" ht="15" x14ac:dyDescent="0.5">
      <c r="A15" s="44"/>
      <c r="B15" s="43"/>
      <c r="C15" s="42"/>
      <c r="D15" s="42"/>
      <c r="E15" s="42"/>
      <c r="F15" s="42"/>
      <c r="G15" s="166"/>
    </row>
    <row r="16" spans="1:7" ht="49.5" thickBot="1" x14ac:dyDescent="0.55000000000000004">
      <c r="A16" s="64" t="s">
        <v>28</v>
      </c>
      <c r="B16" s="65" t="s">
        <v>114</v>
      </c>
      <c r="C16" s="33"/>
      <c r="D16" s="32"/>
      <c r="E16" s="32"/>
      <c r="F16" s="31"/>
      <c r="G16" s="166"/>
    </row>
    <row r="17" spans="1:7" ht="17.25" customHeight="1" thickBot="1" x14ac:dyDescent="0.55000000000000004">
      <c r="A17" s="49"/>
      <c r="B17" s="48" t="s">
        <v>115</v>
      </c>
      <c r="C17" s="47">
        <v>16</v>
      </c>
      <c r="D17" s="46" t="s">
        <v>39</v>
      </c>
      <c r="E17" s="45"/>
      <c r="F17" s="26">
        <f>C17*E17</f>
        <v>0</v>
      </c>
      <c r="G17" s="166"/>
    </row>
    <row r="18" spans="1:7" ht="15" x14ac:dyDescent="0.5">
      <c r="A18" s="44"/>
      <c r="B18" s="43"/>
      <c r="C18" s="42"/>
      <c r="D18" s="42"/>
      <c r="E18" s="42"/>
      <c r="F18" s="42"/>
      <c r="G18" s="166"/>
    </row>
    <row r="19" spans="1:7" ht="98.7" thickBot="1" x14ac:dyDescent="0.55000000000000004">
      <c r="A19" s="64" t="s">
        <v>27</v>
      </c>
      <c r="B19" s="66" t="s">
        <v>122</v>
      </c>
      <c r="C19" s="33"/>
      <c r="D19" s="32"/>
      <c r="E19" s="32"/>
      <c r="F19" s="31"/>
      <c r="G19" s="166"/>
    </row>
    <row r="20" spans="1:7" ht="17.25" customHeight="1" thickBot="1" x14ac:dyDescent="0.55000000000000004">
      <c r="A20" s="49"/>
      <c r="B20" s="48"/>
      <c r="C20" s="47">
        <v>209</v>
      </c>
      <c r="D20" s="46" t="s">
        <v>19</v>
      </c>
      <c r="E20" s="45"/>
      <c r="F20" s="26">
        <f>C20*E20</f>
        <v>0</v>
      </c>
      <c r="G20" s="166"/>
    </row>
    <row r="21" spans="1:7" ht="15" x14ac:dyDescent="0.5">
      <c r="A21" s="44"/>
      <c r="B21" s="43"/>
      <c r="C21" s="42"/>
      <c r="D21" s="42"/>
      <c r="E21" s="42"/>
      <c r="F21" s="41"/>
      <c r="G21" s="166"/>
    </row>
    <row r="22" spans="1:7" ht="160.19999999999999" thickBot="1" x14ac:dyDescent="0.55000000000000004">
      <c r="A22" s="64" t="s">
        <v>26</v>
      </c>
      <c r="B22" s="66" t="s">
        <v>116</v>
      </c>
      <c r="C22" s="33"/>
      <c r="D22" s="32"/>
      <c r="E22" s="50"/>
      <c r="F22" s="31"/>
      <c r="G22" s="166"/>
    </row>
    <row r="23" spans="1:7" ht="17.25" customHeight="1" thickBot="1" x14ac:dyDescent="0.55000000000000004">
      <c r="A23" s="49"/>
      <c r="B23" s="48" t="s">
        <v>117</v>
      </c>
      <c r="C23" s="47">
        <v>16.100000000000001</v>
      </c>
      <c r="D23" s="46" t="s">
        <v>40</v>
      </c>
      <c r="E23" s="45"/>
      <c r="F23" s="26">
        <f>C23*E23</f>
        <v>0</v>
      </c>
      <c r="G23" s="166"/>
    </row>
    <row r="24" spans="1:7" ht="17.25" customHeight="1" thickBot="1" x14ac:dyDescent="0.55000000000000004">
      <c r="A24" s="49"/>
      <c r="B24" s="48" t="s">
        <v>118</v>
      </c>
      <c r="C24" s="47">
        <v>2.2999999999999998</v>
      </c>
      <c r="D24" s="46" t="s">
        <v>40</v>
      </c>
      <c r="E24" s="45"/>
      <c r="F24" s="26">
        <f>C24*E24</f>
        <v>0</v>
      </c>
      <c r="G24" s="166"/>
    </row>
    <row r="25" spans="1:7" ht="17.25" customHeight="1" thickBot="1" x14ac:dyDescent="0.55000000000000004">
      <c r="A25" s="49"/>
      <c r="B25" s="48" t="s">
        <v>119</v>
      </c>
      <c r="C25" s="47">
        <v>1.8</v>
      </c>
      <c r="D25" s="46" t="s">
        <v>40</v>
      </c>
      <c r="E25" s="45"/>
      <c r="F25" s="26">
        <f>C25*E25</f>
        <v>0</v>
      </c>
      <c r="G25" s="166"/>
    </row>
    <row r="26" spans="1:7" ht="15" x14ac:dyDescent="0.5">
      <c r="A26" s="44"/>
      <c r="B26" s="43"/>
      <c r="C26" s="42"/>
      <c r="D26" s="42"/>
      <c r="E26" s="42"/>
      <c r="F26" s="41"/>
      <c r="G26" s="166"/>
    </row>
    <row r="27" spans="1:7" ht="98.7" thickBot="1" x14ac:dyDescent="0.55000000000000004">
      <c r="A27" s="64" t="s">
        <v>25</v>
      </c>
      <c r="B27" s="66" t="s">
        <v>120</v>
      </c>
      <c r="C27" s="33"/>
      <c r="D27" s="32"/>
      <c r="E27" s="50"/>
      <c r="F27" s="31"/>
      <c r="G27" s="166"/>
    </row>
    <row r="28" spans="1:7" ht="17.25" customHeight="1" thickBot="1" x14ac:dyDescent="0.55000000000000004">
      <c r="A28" s="49"/>
      <c r="B28" s="48"/>
      <c r="C28" s="47">
        <v>15</v>
      </c>
      <c r="D28" s="46" t="s">
        <v>38</v>
      </c>
      <c r="E28" s="45"/>
      <c r="F28" s="26">
        <f>C28*E28</f>
        <v>0</v>
      </c>
      <c r="G28" s="166"/>
    </row>
    <row r="29" spans="1:7" ht="15" x14ac:dyDescent="0.5">
      <c r="A29" s="44"/>
      <c r="B29" s="43"/>
      <c r="C29" s="42"/>
      <c r="D29" s="42"/>
      <c r="E29" s="42"/>
      <c r="F29" s="41"/>
      <c r="G29" s="166"/>
    </row>
    <row r="30" spans="1:7" ht="123.3" thickBot="1" x14ac:dyDescent="0.55000000000000004">
      <c r="A30" s="64" t="s">
        <v>23</v>
      </c>
      <c r="B30" s="66" t="s">
        <v>160</v>
      </c>
      <c r="C30" s="33"/>
      <c r="D30" s="32"/>
      <c r="E30" s="50"/>
      <c r="F30" s="31"/>
      <c r="G30" s="166"/>
    </row>
    <row r="31" spans="1:7" ht="17.25" customHeight="1" thickBot="1" x14ac:dyDescent="0.55000000000000004">
      <c r="A31" s="49"/>
      <c r="B31" s="48"/>
      <c r="C31" s="47">
        <v>363</v>
      </c>
      <c r="D31" s="46" t="s">
        <v>19</v>
      </c>
      <c r="E31" s="45"/>
      <c r="F31" s="26">
        <f>C31*E31</f>
        <v>0</v>
      </c>
      <c r="G31" s="171"/>
    </row>
    <row r="32" spans="1:7" ht="15" x14ac:dyDescent="0.5">
      <c r="A32" s="44"/>
      <c r="B32" s="43"/>
      <c r="C32" s="42"/>
      <c r="D32" s="42"/>
      <c r="E32" s="42"/>
      <c r="F32" s="41"/>
      <c r="G32" s="166"/>
    </row>
    <row r="33" spans="1:7" ht="123.3" thickBot="1" x14ac:dyDescent="0.55000000000000004">
      <c r="A33" s="64" t="s">
        <v>21</v>
      </c>
      <c r="B33" s="66" t="s">
        <v>128</v>
      </c>
      <c r="C33" s="33"/>
      <c r="D33" s="32"/>
      <c r="E33" s="50"/>
      <c r="F33" s="31"/>
      <c r="G33" s="166"/>
    </row>
    <row r="34" spans="1:7" ht="17.25" customHeight="1" thickBot="1" x14ac:dyDescent="0.55000000000000004">
      <c r="A34" s="49"/>
      <c r="B34" s="48" t="s">
        <v>125</v>
      </c>
      <c r="C34" s="47">
        <v>8</v>
      </c>
      <c r="D34" s="46" t="s">
        <v>19</v>
      </c>
      <c r="E34" s="45"/>
      <c r="F34" s="26">
        <f>C34*E34</f>
        <v>0</v>
      </c>
      <c r="G34" s="166"/>
    </row>
    <row r="35" spans="1:7" ht="17.25" customHeight="1" thickBot="1" x14ac:dyDescent="0.55000000000000004">
      <c r="A35" s="49"/>
      <c r="B35" s="48" t="s">
        <v>127</v>
      </c>
      <c r="C35" s="47">
        <v>5</v>
      </c>
      <c r="D35" s="46" t="s">
        <v>19</v>
      </c>
      <c r="E35" s="45"/>
      <c r="F35" s="26">
        <f>C35*E35</f>
        <v>0</v>
      </c>
      <c r="G35" s="166"/>
    </row>
    <row r="36" spans="1:7" ht="17.25" customHeight="1" thickBot="1" x14ac:dyDescent="0.55000000000000004">
      <c r="A36" s="49"/>
      <c r="B36" s="48" t="s">
        <v>126</v>
      </c>
      <c r="C36" s="47">
        <v>1</v>
      </c>
      <c r="D36" s="46" t="s">
        <v>40</v>
      </c>
      <c r="E36" s="45"/>
      <c r="F36" s="26">
        <f>C36*E36</f>
        <v>0</v>
      </c>
      <c r="G36" s="166"/>
    </row>
    <row r="37" spans="1:7" ht="15" x14ac:dyDescent="0.5">
      <c r="A37" s="44"/>
      <c r="B37" s="43"/>
      <c r="C37" s="42"/>
      <c r="D37" s="42"/>
      <c r="E37" s="42"/>
      <c r="F37" s="41"/>
      <c r="G37" s="166"/>
    </row>
    <row r="38" spans="1:7" ht="61.8" thickBot="1" x14ac:dyDescent="0.55000000000000004">
      <c r="A38" s="64" t="s">
        <v>18</v>
      </c>
      <c r="B38" s="66" t="s">
        <v>124</v>
      </c>
      <c r="C38" s="33"/>
      <c r="D38" s="32"/>
      <c r="E38" s="32"/>
      <c r="F38" s="31"/>
      <c r="G38" s="166"/>
    </row>
    <row r="39" spans="1:7" ht="17.25" customHeight="1" thickBot="1" x14ac:dyDescent="0.55000000000000004">
      <c r="A39" s="49"/>
      <c r="B39" s="48"/>
      <c r="C39" s="47">
        <v>40</v>
      </c>
      <c r="D39" s="46" t="s">
        <v>22</v>
      </c>
      <c r="E39" s="45"/>
      <c r="F39" s="26">
        <f>C39*E39</f>
        <v>0</v>
      </c>
      <c r="G39" s="166"/>
    </row>
    <row r="40" spans="1:7" ht="15" x14ac:dyDescent="0.5">
      <c r="A40" s="44"/>
      <c r="B40" s="43"/>
      <c r="C40" s="42"/>
      <c r="D40" s="42"/>
      <c r="E40" s="42"/>
      <c r="F40" s="41"/>
      <c r="G40" s="166"/>
    </row>
    <row r="41" spans="1:7" ht="37.200000000000003" thickBot="1" x14ac:dyDescent="0.55000000000000004">
      <c r="A41" s="64" t="s">
        <v>47</v>
      </c>
      <c r="B41" s="66" t="s">
        <v>110</v>
      </c>
      <c r="C41" s="33"/>
      <c r="D41" s="32"/>
      <c r="E41" s="32"/>
      <c r="F41" s="31"/>
      <c r="G41" s="166"/>
    </row>
    <row r="42" spans="1:7" ht="17.25" customHeight="1" thickBot="1" x14ac:dyDescent="0.55000000000000004">
      <c r="A42" s="49"/>
      <c r="B42" s="48"/>
      <c r="C42" s="47">
        <v>50</v>
      </c>
      <c r="D42" s="46" t="s">
        <v>22</v>
      </c>
      <c r="E42" s="45"/>
      <c r="F42" s="26">
        <f>C42*E42</f>
        <v>0</v>
      </c>
      <c r="G42" s="166"/>
    </row>
    <row r="43" spans="1:7" ht="15" x14ac:dyDescent="0.5">
      <c r="A43" s="44"/>
      <c r="B43" s="43"/>
      <c r="C43" s="42"/>
      <c r="D43" s="42"/>
      <c r="E43" s="42"/>
      <c r="F43" s="41"/>
      <c r="G43" s="166"/>
    </row>
    <row r="44" spans="1:7" ht="86.4" thickBot="1" x14ac:dyDescent="0.55000000000000004">
      <c r="A44" s="64" t="s">
        <v>46</v>
      </c>
      <c r="B44" s="65" t="s">
        <v>123</v>
      </c>
      <c r="C44" s="33"/>
      <c r="D44" s="32"/>
      <c r="E44" s="32"/>
      <c r="F44" s="31"/>
      <c r="G44" s="166"/>
    </row>
    <row r="45" spans="1:7" ht="17.25" customHeight="1" thickBot="1" x14ac:dyDescent="0.55000000000000004">
      <c r="A45" s="49"/>
      <c r="B45" s="48"/>
      <c r="C45" s="47">
        <v>30</v>
      </c>
      <c r="D45" s="46" t="s">
        <v>22</v>
      </c>
      <c r="E45" s="45"/>
      <c r="F45" s="26">
        <f>C45*E45</f>
        <v>0</v>
      </c>
      <c r="G45" s="166"/>
    </row>
    <row r="46" spans="1:7" ht="15" x14ac:dyDescent="0.5">
      <c r="A46" s="44"/>
      <c r="B46" s="43"/>
      <c r="C46" s="42"/>
      <c r="D46" s="42"/>
      <c r="E46" s="42"/>
      <c r="F46" s="41"/>
      <c r="G46" s="166"/>
    </row>
    <row r="47" spans="1:7" ht="37.200000000000003" thickBot="1" x14ac:dyDescent="0.45">
      <c r="A47" s="64" t="s">
        <v>45</v>
      </c>
      <c r="B47" s="178" t="s">
        <v>37</v>
      </c>
      <c r="C47" s="63"/>
      <c r="D47" s="32"/>
      <c r="E47" s="32"/>
      <c r="F47" s="31"/>
    </row>
    <row r="48" spans="1:7" ht="17.25" customHeight="1" thickBot="1" x14ac:dyDescent="0.45">
      <c r="A48" s="49"/>
      <c r="B48" s="48"/>
      <c r="C48" s="62">
        <v>0.05</v>
      </c>
      <c r="D48" s="46"/>
      <c r="E48" s="45">
        <f>SUM(F8:F47)</f>
        <v>0</v>
      </c>
      <c r="F48" s="26">
        <f>C48*E48</f>
        <v>0</v>
      </c>
    </row>
    <row r="49" spans="1:6" ht="14.1" x14ac:dyDescent="0.4">
      <c r="A49" s="44"/>
      <c r="B49" s="43"/>
      <c r="C49" s="42"/>
      <c r="D49" s="42"/>
      <c r="E49" s="42"/>
      <c r="F49" s="41"/>
    </row>
    <row r="50" spans="1:6" ht="14.4" thickBot="1" x14ac:dyDescent="0.45">
      <c r="A50" s="44"/>
      <c r="B50" s="43"/>
      <c r="C50" s="42"/>
      <c r="D50" s="42"/>
      <c r="E50" s="42"/>
      <c r="F50" s="41"/>
    </row>
    <row r="51" spans="1:6" ht="15.3" thickBot="1" x14ac:dyDescent="0.45">
      <c r="A51" s="23" t="s">
        <v>51</v>
      </c>
      <c r="B51" s="52" t="s">
        <v>36</v>
      </c>
      <c r="C51" s="185" t="s">
        <v>17</v>
      </c>
      <c r="D51" s="186"/>
      <c r="E51" s="61"/>
      <c r="F51" s="60">
        <f>SUM(F8:F50)</f>
        <v>0</v>
      </c>
    </row>
    <row r="52" spans="1:6" ht="14.1" x14ac:dyDescent="0.4">
      <c r="A52" s="44"/>
      <c r="B52" s="43"/>
      <c r="C52" s="42"/>
      <c r="D52" s="42"/>
      <c r="E52" s="42"/>
      <c r="F52" s="42"/>
    </row>
    <row r="55" spans="1:6" x14ac:dyDescent="0.4">
      <c r="B55" s="40"/>
    </row>
    <row r="56" spans="1:6" x14ac:dyDescent="0.4">
      <c r="B56" s="40"/>
    </row>
    <row r="57" spans="1:6" x14ac:dyDescent="0.4">
      <c r="B57" s="40"/>
    </row>
    <row r="58" spans="1:6" x14ac:dyDescent="0.4">
      <c r="B58" s="40"/>
    </row>
    <row r="59" spans="1:6" x14ac:dyDescent="0.4">
      <c r="B59" s="40"/>
    </row>
    <row r="60" spans="1:6" x14ac:dyDescent="0.4">
      <c r="B60" s="40"/>
    </row>
    <row r="61" spans="1:6" x14ac:dyDescent="0.4">
      <c r="B61" s="40"/>
    </row>
    <row r="62" spans="1:6" x14ac:dyDescent="0.4">
      <c r="B62" s="40"/>
    </row>
    <row r="63" spans="1:6" x14ac:dyDescent="0.4">
      <c r="B63" s="40"/>
    </row>
    <row r="64" spans="1:6" s="56" customFormat="1" x14ac:dyDescent="0.4">
      <c r="A64" s="59"/>
      <c r="B64" s="40"/>
      <c r="D64" s="57"/>
    </row>
  </sheetData>
  <mergeCells count="2">
    <mergeCell ref="A7:F7"/>
    <mergeCell ref="C51:D51"/>
  </mergeCells>
  <conditionalFormatting sqref="E1:F12 E47:F65557">
    <cfRule type="cellIs" dxfId="116" priority="260" stopIfTrue="1" operator="equal">
      <formula>0</formula>
    </cfRule>
  </conditionalFormatting>
  <conditionalFormatting sqref="E38:F38 E40:F40 E39">
    <cfRule type="cellIs" dxfId="115" priority="246" stopIfTrue="1" operator="equal">
      <formula>0</formula>
    </cfRule>
  </conditionalFormatting>
  <conditionalFormatting sqref="F39">
    <cfRule type="cellIs" dxfId="114" priority="242" stopIfTrue="1" operator="equal">
      <formula>0</formula>
    </cfRule>
  </conditionalFormatting>
  <conditionalFormatting sqref="E30:F30 E32:F32">
    <cfRule type="cellIs" dxfId="113" priority="218" stopIfTrue="1" operator="equal">
      <formula>0</formula>
    </cfRule>
  </conditionalFormatting>
  <conditionalFormatting sqref="E31">
    <cfRule type="cellIs" dxfId="112" priority="217" stopIfTrue="1" operator="equal">
      <formula>0</formula>
    </cfRule>
  </conditionalFormatting>
  <conditionalFormatting sqref="F31">
    <cfRule type="cellIs" dxfId="111" priority="216" stopIfTrue="1" operator="equal">
      <formula>0</formula>
    </cfRule>
  </conditionalFormatting>
  <conditionalFormatting sqref="F41:F43">
    <cfRule type="cellIs" dxfId="110" priority="22" stopIfTrue="1" operator="equal">
      <formula>0</formula>
    </cfRule>
  </conditionalFormatting>
  <conditionalFormatting sqref="E41:E43">
    <cfRule type="cellIs" dxfId="109" priority="21" stopIfTrue="1" operator="equal">
      <formula>0</formula>
    </cfRule>
  </conditionalFormatting>
  <conditionalFormatting sqref="E13:F18">
    <cfRule type="cellIs" dxfId="108" priority="18" stopIfTrue="1" operator="equal">
      <formula>0</formula>
    </cfRule>
  </conditionalFormatting>
  <conditionalFormatting sqref="F22:F26">
    <cfRule type="cellIs" dxfId="107" priority="17" stopIfTrue="1" operator="equal">
      <formula>0</formula>
    </cfRule>
  </conditionalFormatting>
  <conditionalFormatting sqref="E26 E22:E23">
    <cfRule type="cellIs" dxfId="106" priority="16" stopIfTrue="1" operator="equal">
      <formula>0</formula>
    </cfRule>
  </conditionalFormatting>
  <conditionalFormatting sqref="E24">
    <cfRule type="cellIs" dxfId="105" priority="15" stopIfTrue="1" operator="equal">
      <formula>0</formula>
    </cfRule>
  </conditionalFormatting>
  <conditionalFormatting sqref="E25">
    <cfRule type="cellIs" dxfId="104" priority="14" stopIfTrue="1" operator="equal">
      <formula>0</formula>
    </cfRule>
  </conditionalFormatting>
  <conditionalFormatting sqref="E27 E29">
    <cfRule type="cellIs" dxfId="103" priority="13" stopIfTrue="1" operator="equal">
      <formula>0</formula>
    </cfRule>
  </conditionalFormatting>
  <conditionalFormatting sqref="E28">
    <cfRule type="cellIs" dxfId="102" priority="12" stopIfTrue="1" operator="equal">
      <formula>0</formula>
    </cfRule>
  </conditionalFormatting>
  <conditionalFormatting sqref="F27:F29">
    <cfRule type="cellIs" dxfId="101" priority="11" stopIfTrue="1" operator="equal">
      <formula>0</formula>
    </cfRule>
  </conditionalFormatting>
  <conditionalFormatting sqref="E19:F21">
    <cfRule type="cellIs" dxfId="100" priority="10" stopIfTrue="1" operator="equal">
      <formula>0</formula>
    </cfRule>
  </conditionalFormatting>
  <conditionalFormatting sqref="F33:F34 F37">
    <cfRule type="cellIs" dxfId="99" priority="9" stopIfTrue="1" operator="equal">
      <formula>0</formula>
    </cfRule>
  </conditionalFormatting>
  <conditionalFormatting sqref="E33 E37">
    <cfRule type="cellIs" dxfId="98" priority="8" stopIfTrue="1" operator="equal">
      <formula>0</formula>
    </cfRule>
  </conditionalFormatting>
  <conditionalFormatting sqref="E34">
    <cfRule type="cellIs" dxfId="97" priority="7" stopIfTrue="1" operator="equal">
      <formula>0</formula>
    </cfRule>
  </conditionalFormatting>
  <conditionalFormatting sqref="F35">
    <cfRule type="cellIs" dxfId="96" priority="6" stopIfTrue="1" operator="equal">
      <formula>0</formula>
    </cfRule>
  </conditionalFormatting>
  <conditionalFormatting sqref="E35">
    <cfRule type="cellIs" dxfId="95" priority="5" stopIfTrue="1" operator="equal">
      <formula>0</formula>
    </cfRule>
  </conditionalFormatting>
  <conditionalFormatting sqref="E44:F44 E46:F46 E45">
    <cfRule type="cellIs" dxfId="94" priority="4" stopIfTrue="1" operator="equal">
      <formula>0</formula>
    </cfRule>
  </conditionalFormatting>
  <conditionalFormatting sqref="F45">
    <cfRule type="cellIs" dxfId="93" priority="3" stopIfTrue="1" operator="equal">
      <formula>0</formula>
    </cfRule>
  </conditionalFormatting>
  <conditionalFormatting sqref="F36">
    <cfRule type="cellIs" dxfId="92" priority="2" stopIfTrue="1" operator="equal">
      <formula>0</formula>
    </cfRule>
  </conditionalFormatting>
  <conditionalFormatting sqref="E36">
    <cfRule type="cellIs" dxfId="91"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1" manualBreakCount="1">
    <brk id="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8"/>
  <sheetViews>
    <sheetView view="pageBreakPreview" topLeftCell="A18" zoomScaleNormal="100" zoomScaleSheetLayoutView="100" workbookViewId="0">
      <selection activeCell="E24" sqref="E24"/>
    </sheetView>
  </sheetViews>
  <sheetFormatPr defaultColWidth="9.1640625" defaultRowHeight="15" x14ac:dyDescent="0.5"/>
  <cols>
    <col min="1" max="1" width="7.83203125" style="59" bestFit="1" customWidth="1"/>
    <col min="2" max="2" width="51.83203125" style="58" customWidth="1"/>
    <col min="3" max="3" width="9.44140625" style="56" customWidth="1"/>
    <col min="4" max="4" width="5.5546875" style="57" customWidth="1"/>
    <col min="5" max="5" width="12.27734375" style="56" customWidth="1"/>
    <col min="6" max="6" width="16.27734375" style="56" customWidth="1"/>
    <col min="7" max="7" width="10.1640625" style="159" bestFit="1" customWidth="1"/>
    <col min="8" max="16384" width="9.1640625" style="40"/>
  </cols>
  <sheetData>
    <row r="1" spans="1:8" s="75" customFormat="1" ht="13.5" customHeight="1" x14ac:dyDescent="0.5">
      <c r="A1" s="55" t="s">
        <v>35</v>
      </c>
      <c r="B1" s="55" t="s">
        <v>34</v>
      </c>
      <c r="C1" s="55" t="s">
        <v>33</v>
      </c>
      <c r="D1" s="55" t="s">
        <v>32</v>
      </c>
      <c r="E1" s="55" t="s">
        <v>31</v>
      </c>
      <c r="F1" s="54" t="s">
        <v>30</v>
      </c>
      <c r="G1" s="159"/>
    </row>
    <row r="2" spans="1:8" s="75" customFormat="1" ht="13.5" customHeight="1" x14ac:dyDescent="0.5">
      <c r="A2" s="59"/>
      <c r="B2" s="72"/>
      <c r="C2" s="56"/>
      <c r="D2" s="57"/>
      <c r="E2" s="56"/>
      <c r="F2" s="56"/>
      <c r="G2" s="159"/>
    </row>
    <row r="3" spans="1:8" s="75" customFormat="1" ht="18" customHeight="1" x14ac:dyDescent="0.5">
      <c r="A3" s="53" t="s">
        <v>52</v>
      </c>
      <c r="B3" s="52" t="s">
        <v>53</v>
      </c>
      <c r="C3" s="1"/>
      <c r="D3" s="1"/>
      <c r="E3" s="1"/>
      <c r="F3" s="1"/>
      <c r="G3" s="159"/>
    </row>
    <row r="4" spans="1:8" s="75" customFormat="1" ht="13.5" customHeight="1" x14ac:dyDescent="0.5">
      <c r="A4" s="59"/>
      <c r="B4" s="72"/>
      <c r="C4" s="56"/>
      <c r="D4" s="57"/>
      <c r="E4" s="56"/>
      <c r="F4" s="56"/>
      <c r="G4" s="159"/>
    </row>
    <row r="5" spans="1:8" s="75" customFormat="1" ht="13.5" customHeight="1" x14ac:dyDescent="0.5">
      <c r="A5" s="59"/>
      <c r="B5" s="72"/>
      <c r="C5" s="56"/>
      <c r="D5" s="57"/>
      <c r="E5" s="56"/>
      <c r="F5" s="56"/>
      <c r="G5" s="159"/>
    </row>
    <row r="6" spans="1:8" s="75" customFormat="1" ht="43.5" customHeight="1" x14ac:dyDescent="0.5">
      <c r="A6" s="187" t="s">
        <v>161</v>
      </c>
      <c r="B6" s="187"/>
      <c r="C6" s="187"/>
      <c r="D6" s="187"/>
      <c r="E6" s="187"/>
      <c r="F6" s="187"/>
      <c r="G6" s="159"/>
      <c r="H6" s="83"/>
    </row>
    <row r="7" spans="1:8" s="75" customFormat="1" ht="43.5" customHeight="1" x14ac:dyDescent="0.5">
      <c r="A7" s="188"/>
      <c r="B7" s="188"/>
      <c r="C7" s="188"/>
      <c r="D7" s="188"/>
      <c r="E7" s="188"/>
      <c r="F7" s="188"/>
      <c r="G7" s="159"/>
      <c r="H7" s="83"/>
    </row>
    <row r="8" spans="1:8" s="75" customFormat="1" ht="43.5" customHeight="1" x14ac:dyDescent="0.5">
      <c r="A8" s="188"/>
      <c r="B8" s="188"/>
      <c r="C8" s="188"/>
      <c r="D8" s="188"/>
      <c r="E8" s="188"/>
      <c r="F8" s="188"/>
      <c r="G8" s="159"/>
    </row>
    <row r="9" spans="1:8" s="75" customFormat="1" ht="43.5" customHeight="1" x14ac:dyDescent="0.5">
      <c r="A9" s="188"/>
      <c r="B9" s="188"/>
      <c r="C9" s="188"/>
      <c r="D9" s="188"/>
      <c r="E9" s="188"/>
      <c r="F9" s="188"/>
      <c r="G9" s="159"/>
    </row>
    <row r="10" spans="1:8" s="75" customFormat="1" ht="43.5" customHeight="1" x14ac:dyDescent="0.5">
      <c r="A10" s="188"/>
      <c r="B10" s="188"/>
      <c r="C10" s="188"/>
      <c r="D10" s="188"/>
      <c r="E10" s="188"/>
      <c r="F10" s="188"/>
      <c r="G10" s="159"/>
    </row>
    <row r="11" spans="1:8" s="75" customFormat="1" ht="43.5" customHeight="1" x14ac:dyDescent="0.5">
      <c r="A11" s="188"/>
      <c r="B11" s="188"/>
      <c r="C11" s="188"/>
      <c r="D11" s="188"/>
      <c r="E11" s="188"/>
      <c r="F11" s="188"/>
      <c r="G11" s="159"/>
    </row>
    <row r="12" spans="1:8" s="75" customFormat="1" ht="43.5" customHeight="1" x14ac:dyDescent="0.5">
      <c r="A12" s="188"/>
      <c r="B12" s="188"/>
      <c r="C12" s="188"/>
      <c r="D12" s="188"/>
      <c r="E12" s="188"/>
      <c r="F12" s="188"/>
      <c r="G12" s="159"/>
    </row>
    <row r="13" spans="1:8" s="75" customFormat="1" ht="43.5" customHeight="1" x14ac:dyDescent="0.5">
      <c r="A13" s="188"/>
      <c r="B13" s="188"/>
      <c r="C13" s="188"/>
      <c r="D13" s="188"/>
      <c r="E13" s="188"/>
      <c r="F13" s="188"/>
      <c r="G13" s="159"/>
    </row>
    <row r="14" spans="1:8" s="75" customFormat="1" ht="43.5" customHeight="1" x14ac:dyDescent="0.5">
      <c r="A14" s="188"/>
      <c r="B14" s="188"/>
      <c r="C14" s="188"/>
      <c r="D14" s="188"/>
      <c r="E14" s="188"/>
      <c r="F14" s="188"/>
      <c r="G14" s="159"/>
    </row>
    <row r="15" spans="1:8" s="75" customFormat="1" ht="43.5" customHeight="1" x14ac:dyDescent="0.5">
      <c r="A15" s="188"/>
      <c r="B15" s="188"/>
      <c r="C15" s="188"/>
      <c r="D15" s="188"/>
      <c r="E15" s="188"/>
      <c r="F15" s="188"/>
      <c r="G15" s="159"/>
    </row>
    <row r="16" spans="1:8" s="75" customFormat="1" ht="44.25" customHeight="1" x14ac:dyDescent="0.5">
      <c r="A16" s="188"/>
      <c r="B16" s="188"/>
      <c r="C16" s="188"/>
      <c r="D16" s="188"/>
      <c r="E16" s="188"/>
      <c r="F16" s="188"/>
      <c r="G16" s="159"/>
    </row>
    <row r="17" spans="1:7" s="82" customFormat="1" ht="51" customHeight="1" x14ac:dyDescent="0.5">
      <c r="A17" s="187" t="s">
        <v>60</v>
      </c>
      <c r="B17" s="187"/>
      <c r="C17" s="187"/>
      <c r="D17" s="187"/>
      <c r="E17" s="187"/>
      <c r="F17" s="187"/>
      <c r="G17" s="159"/>
    </row>
    <row r="18" spans="1:7" s="82" customFormat="1" ht="51" customHeight="1" x14ac:dyDescent="0.5">
      <c r="A18" s="188"/>
      <c r="B18" s="188"/>
      <c r="C18" s="188"/>
      <c r="D18" s="188"/>
      <c r="E18" s="188"/>
      <c r="F18" s="188"/>
      <c r="G18" s="159"/>
    </row>
    <row r="19" spans="1:7" s="82" customFormat="1" ht="51" customHeight="1" x14ac:dyDescent="0.5">
      <c r="A19" s="188"/>
      <c r="B19" s="188"/>
      <c r="C19" s="188"/>
      <c r="D19" s="188"/>
      <c r="E19" s="188"/>
      <c r="F19" s="188"/>
      <c r="G19" s="159"/>
    </row>
    <row r="20" spans="1:7" s="82" customFormat="1" ht="51" customHeight="1" x14ac:dyDescent="0.5">
      <c r="A20" s="188"/>
      <c r="B20" s="188"/>
      <c r="C20" s="188"/>
      <c r="D20" s="188"/>
      <c r="E20" s="188"/>
      <c r="F20" s="188"/>
      <c r="G20" s="159"/>
    </row>
    <row r="21" spans="1:7" s="82" customFormat="1" ht="51" customHeight="1" x14ac:dyDescent="0.5">
      <c r="A21" s="188"/>
      <c r="B21" s="188"/>
      <c r="C21" s="188"/>
      <c r="D21" s="188"/>
      <c r="E21" s="188"/>
      <c r="F21" s="188"/>
      <c r="G21" s="159"/>
    </row>
    <row r="22" spans="1:7" s="82" customFormat="1" ht="51.75" customHeight="1" x14ac:dyDescent="0.5">
      <c r="A22" s="188"/>
      <c r="B22" s="188"/>
      <c r="C22" s="188"/>
      <c r="D22" s="188"/>
      <c r="E22" s="188"/>
      <c r="F22" s="188"/>
      <c r="G22" s="159"/>
    </row>
    <row r="23" spans="1:7" s="75" customFormat="1" ht="9.75" customHeight="1" x14ac:dyDescent="0.5">
      <c r="A23" s="59"/>
      <c r="B23" s="72"/>
      <c r="C23" s="56"/>
      <c r="D23" s="57"/>
      <c r="E23" s="56"/>
      <c r="F23" s="56"/>
      <c r="G23" s="159"/>
    </row>
    <row r="24" spans="1:7" s="75" customFormat="1" ht="123.3" thickBot="1" x14ac:dyDescent="0.55000000000000004">
      <c r="A24" s="34" t="s">
        <v>29</v>
      </c>
      <c r="B24" s="66" t="s">
        <v>162</v>
      </c>
      <c r="C24" s="157"/>
      <c r="D24" s="32"/>
      <c r="E24" s="66"/>
      <c r="G24" s="159"/>
    </row>
    <row r="25" spans="1:7" s="75" customFormat="1" ht="20.25" customHeight="1" thickBot="1" x14ac:dyDescent="0.55000000000000004">
      <c r="A25" s="30"/>
      <c r="B25" s="29"/>
      <c r="C25" s="36">
        <v>226</v>
      </c>
      <c r="D25" s="28" t="s">
        <v>19</v>
      </c>
      <c r="E25" s="27"/>
      <c r="F25" s="26">
        <f>C25*E25</f>
        <v>0</v>
      </c>
      <c r="G25" s="159"/>
    </row>
    <row r="26" spans="1:7" s="75" customFormat="1" x14ac:dyDescent="0.5">
      <c r="A26" s="59"/>
      <c r="B26" s="72"/>
      <c r="C26" s="56"/>
      <c r="D26" s="57"/>
      <c r="E26" s="56"/>
      <c r="F26" s="56"/>
      <c r="G26" s="159"/>
    </row>
    <row r="27" spans="1:7" s="133" customFormat="1" ht="74.099999999999994" thickBot="1" x14ac:dyDescent="0.55000000000000004">
      <c r="A27" s="95" t="s">
        <v>28</v>
      </c>
      <c r="B27" s="102" t="s">
        <v>121</v>
      </c>
      <c r="C27" s="96"/>
      <c r="D27" s="120"/>
      <c r="E27" s="120"/>
      <c r="F27" s="121"/>
      <c r="G27" s="159"/>
    </row>
    <row r="28" spans="1:7" s="133" customFormat="1" ht="19.5" customHeight="1" thickBot="1" x14ac:dyDescent="0.55000000000000004">
      <c r="A28" s="97"/>
      <c r="B28" s="98"/>
      <c r="C28" s="122">
        <v>211</v>
      </c>
      <c r="D28" s="99" t="s">
        <v>19</v>
      </c>
      <c r="E28" s="100"/>
      <c r="F28" s="101">
        <f>C28*E28</f>
        <v>0</v>
      </c>
      <c r="G28" s="159"/>
    </row>
    <row r="29" spans="1:7" s="133" customFormat="1" ht="15.3" x14ac:dyDescent="0.5">
      <c r="A29" s="106"/>
      <c r="B29" s="134"/>
      <c r="C29" s="108"/>
      <c r="D29" s="109"/>
      <c r="E29" s="108"/>
      <c r="F29" s="108"/>
      <c r="G29" s="159"/>
    </row>
    <row r="30" spans="1:7" s="75" customFormat="1" ht="37.200000000000003" thickBot="1" x14ac:dyDescent="0.55000000000000004">
      <c r="A30" s="34" t="s">
        <v>27</v>
      </c>
      <c r="B30" s="66" t="s">
        <v>163</v>
      </c>
      <c r="C30" s="33"/>
      <c r="D30" s="32"/>
      <c r="E30" s="32"/>
      <c r="F30" s="31"/>
      <c r="G30" s="159"/>
    </row>
    <row r="31" spans="1:7" s="75" customFormat="1" ht="21" customHeight="1" thickBot="1" x14ac:dyDescent="0.55000000000000004">
      <c r="A31" s="30"/>
      <c r="B31" s="29"/>
      <c r="C31" s="36">
        <v>211</v>
      </c>
      <c r="D31" s="28" t="s">
        <v>19</v>
      </c>
      <c r="E31" s="27"/>
      <c r="F31" s="26">
        <f>C31*E31</f>
        <v>0</v>
      </c>
      <c r="G31" s="167"/>
    </row>
    <row r="32" spans="1:7" s="75" customFormat="1" x14ac:dyDescent="0.5">
      <c r="A32" s="59"/>
      <c r="B32" s="72"/>
      <c r="C32" s="56"/>
      <c r="D32" s="57"/>
      <c r="E32" s="56"/>
      <c r="F32" s="56"/>
      <c r="G32" s="159"/>
    </row>
    <row r="33" spans="1:7" ht="61.8" thickBot="1" x14ac:dyDescent="0.55000000000000004">
      <c r="A33" s="34" t="s">
        <v>26</v>
      </c>
      <c r="B33" s="80" t="s">
        <v>131</v>
      </c>
      <c r="C33" s="33"/>
      <c r="D33" s="32"/>
      <c r="E33" s="32"/>
      <c r="F33" s="31"/>
    </row>
    <row r="34" spans="1:7" ht="21" customHeight="1" thickBot="1" x14ac:dyDescent="0.55000000000000004">
      <c r="A34" s="30"/>
      <c r="B34" s="76"/>
      <c r="C34" s="36">
        <v>211</v>
      </c>
      <c r="D34" s="28" t="s">
        <v>19</v>
      </c>
      <c r="E34" s="27"/>
      <c r="F34" s="26">
        <f>C34*E34</f>
        <v>0</v>
      </c>
    </row>
    <row r="35" spans="1:7" ht="13.5" customHeight="1" x14ac:dyDescent="0.5">
      <c r="A35" s="24"/>
      <c r="B35" s="43"/>
      <c r="C35" s="42"/>
      <c r="D35" s="42"/>
      <c r="E35" s="42"/>
      <c r="F35" s="42"/>
    </row>
    <row r="36" spans="1:7" s="75" customFormat="1" ht="61.8" thickBot="1" x14ac:dyDescent="0.55000000000000004">
      <c r="A36" s="34" t="s">
        <v>25</v>
      </c>
      <c r="B36" s="66" t="s">
        <v>164</v>
      </c>
      <c r="C36" s="81"/>
      <c r="D36" s="32"/>
      <c r="E36" s="32"/>
      <c r="F36" s="31"/>
      <c r="G36" s="159"/>
    </row>
    <row r="37" spans="1:7" s="75" customFormat="1" ht="21" customHeight="1" thickBot="1" x14ac:dyDescent="0.55000000000000004">
      <c r="A37" s="30"/>
      <c r="B37" s="29"/>
      <c r="C37" s="36">
        <v>1</v>
      </c>
      <c r="D37" s="28" t="s">
        <v>40</v>
      </c>
      <c r="E37" s="27"/>
      <c r="F37" s="26">
        <f>C37*E37</f>
        <v>0</v>
      </c>
      <c r="G37" s="159"/>
    </row>
    <row r="38" spans="1:7" s="75" customFormat="1" ht="12.75" customHeight="1" x14ac:dyDescent="0.5">
      <c r="A38" s="24"/>
      <c r="B38" s="24"/>
      <c r="C38" s="24"/>
      <c r="D38" s="24"/>
      <c r="E38" s="24"/>
      <c r="F38" s="24"/>
      <c r="G38" s="159"/>
    </row>
    <row r="39" spans="1:7" s="75" customFormat="1" ht="147.9" thickBot="1" x14ac:dyDescent="0.55000000000000004">
      <c r="A39" s="34" t="s">
        <v>23</v>
      </c>
      <c r="B39" s="66" t="s">
        <v>165</v>
      </c>
      <c r="C39" s="81"/>
      <c r="D39" s="32"/>
      <c r="E39" s="32"/>
      <c r="F39" s="31"/>
      <c r="G39" s="159"/>
    </row>
    <row r="40" spans="1:7" s="75" customFormat="1" ht="21" customHeight="1" thickBot="1" x14ac:dyDescent="0.55000000000000004">
      <c r="A40" s="30"/>
      <c r="B40" s="29"/>
      <c r="C40" s="36">
        <v>116</v>
      </c>
      <c r="D40" s="28" t="s">
        <v>19</v>
      </c>
      <c r="E40" s="27"/>
      <c r="F40" s="26">
        <f>C40*E40</f>
        <v>0</v>
      </c>
      <c r="G40" s="159"/>
    </row>
    <row r="41" spans="1:7" s="75" customFormat="1" ht="12.75" customHeight="1" x14ac:dyDescent="0.5">
      <c r="A41" s="24"/>
      <c r="B41" s="24"/>
      <c r="C41" s="24"/>
      <c r="D41" s="24"/>
      <c r="E41" s="24"/>
      <c r="F41" s="24"/>
      <c r="G41" s="159"/>
    </row>
    <row r="42" spans="1:7" s="75" customFormat="1" ht="147.9" thickBot="1" x14ac:dyDescent="0.55000000000000004">
      <c r="A42" s="34" t="s">
        <v>21</v>
      </c>
      <c r="B42" s="84" t="s">
        <v>132</v>
      </c>
      <c r="C42" s="81"/>
      <c r="D42" s="32"/>
      <c r="E42" s="32"/>
      <c r="F42" s="31"/>
      <c r="G42" s="159"/>
    </row>
    <row r="43" spans="1:7" s="75" customFormat="1" ht="21" customHeight="1" thickBot="1" x14ac:dyDescent="0.55000000000000004">
      <c r="A43" s="30"/>
      <c r="B43" s="29"/>
      <c r="C43" s="36">
        <v>3.6</v>
      </c>
      <c r="D43" s="28" t="s">
        <v>38</v>
      </c>
      <c r="E43" s="27"/>
      <c r="F43" s="26">
        <f>C43*E43</f>
        <v>0</v>
      </c>
      <c r="G43" s="159"/>
    </row>
    <row r="44" spans="1:7" s="75" customFormat="1" ht="12.75" customHeight="1" x14ac:dyDescent="0.5">
      <c r="A44" s="24"/>
      <c r="B44" s="24"/>
      <c r="C44" s="24"/>
      <c r="D44" s="24"/>
      <c r="E44" s="24"/>
      <c r="F44" s="24"/>
      <c r="G44" s="159"/>
    </row>
    <row r="45" spans="1:7" s="75" customFormat="1" ht="172.5" thickBot="1" x14ac:dyDescent="0.55000000000000004">
      <c r="A45" s="34" t="s">
        <v>18</v>
      </c>
      <c r="B45" s="84" t="s">
        <v>135</v>
      </c>
      <c r="C45" s="81"/>
      <c r="D45" s="32"/>
      <c r="E45" s="32"/>
      <c r="F45" s="31"/>
      <c r="G45" s="159"/>
    </row>
    <row r="46" spans="1:7" s="75" customFormat="1" ht="21" customHeight="1" thickBot="1" x14ac:dyDescent="0.55000000000000004">
      <c r="A46" s="30"/>
      <c r="B46" s="29" t="s">
        <v>133</v>
      </c>
      <c r="C46" s="36">
        <v>3.1</v>
      </c>
      <c r="D46" s="28" t="s">
        <v>38</v>
      </c>
      <c r="E46" s="27"/>
      <c r="F46" s="26">
        <f>C46*E46</f>
        <v>0</v>
      </c>
      <c r="G46" s="159"/>
    </row>
    <row r="47" spans="1:7" s="75" customFormat="1" ht="21" customHeight="1" thickBot="1" x14ac:dyDescent="0.55000000000000004">
      <c r="A47" s="30"/>
      <c r="B47" s="29" t="s">
        <v>134</v>
      </c>
      <c r="C47" s="36">
        <v>16.5</v>
      </c>
      <c r="D47" s="28" t="s">
        <v>38</v>
      </c>
      <c r="E47" s="27"/>
      <c r="F47" s="26">
        <f>C47*E47</f>
        <v>0</v>
      </c>
      <c r="G47" s="159"/>
    </row>
    <row r="48" spans="1:7" s="75" customFormat="1" x14ac:dyDescent="0.5">
      <c r="A48" s="24"/>
      <c r="B48" s="24"/>
      <c r="C48" s="24"/>
      <c r="D48" s="24"/>
      <c r="E48" s="24"/>
      <c r="F48" s="24"/>
      <c r="G48" s="159"/>
    </row>
    <row r="49" spans="1:7" s="75" customFormat="1" ht="135.6" thickBot="1" x14ac:dyDescent="0.55000000000000004">
      <c r="A49" s="34" t="s">
        <v>47</v>
      </c>
      <c r="B49" s="80" t="s">
        <v>166</v>
      </c>
      <c r="C49" s="81"/>
      <c r="D49" s="32"/>
      <c r="E49" s="32"/>
      <c r="F49" s="31"/>
      <c r="G49" s="159"/>
    </row>
    <row r="50" spans="1:7" s="75" customFormat="1" ht="21" customHeight="1" thickBot="1" x14ac:dyDescent="0.55000000000000004">
      <c r="A50" s="30"/>
      <c r="B50" s="29"/>
      <c r="C50" s="36">
        <v>669</v>
      </c>
      <c r="D50" s="28" t="s">
        <v>19</v>
      </c>
      <c r="E50" s="27"/>
      <c r="F50" s="26">
        <f>C50*E50</f>
        <v>0</v>
      </c>
      <c r="G50" s="159"/>
    </row>
    <row r="51" spans="1:7" s="75" customFormat="1" ht="12.75" customHeight="1" x14ac:dyDescent="0.5">
      <c r="A51" s="24"/>
      <c r="B51" s="24"/>
      <c r="C51" s="24"/>
      <c r="D51" s="24"/>
      <c r="E51" s="24"/>
      <c r="F51" s="24"/>
      <c r="G51" s="159"/>
    </row>
    <row r="52" spans="1:7" ht="184.8" thickBot="1" x14ac:dyDescent="0.55000000000000004">
      <c r="A52" s="34" t="s">
        <v>46</v>
      </c>
      <c r="B52" s="80" t="s">
        <v>136</v>
      </c>
      <c r="C52" s="33"/>
      <c r="D52" s="32"/>
      <c r="E52" s="32"/>
      <c r="F52" s="31"/>
    </row>
    <row r="53" spans="1:7" ht="21" customHeight="1" thickBot="1" x14ac:dyDescent="0.55000000000000004">
      <c r="A53" s="30"/>
      <c r="B53" s="29"/>
      <c r="C53" s="36">
        <v>8</v>
      </c>
      <c r="D53" s="28" t="s">
        <v>19</v>
      </c>
      <c r="E53" s="27"/>
      <c r="F53" s="26">
        <f>C53*E53</f>
        <v>0</v>
      </c>
    </row>
    <row r="54" spans="1:7" ht="13.5" customHeight="1" x14ac:dyDescent="0.5">
      <c r="A54" s="24"/>
      <c r="B54" s="43"/>
      <c r="C54" s="42"/>
      <c r="D54" s="42"/>
      <c r="E54" s="42"/>
      <c r="F54" s="42"/>
    </row>
    <row r="55" spans="1:7" ht="246.3" thickBot="1" x14ac:dyDescent="0.55000000000000004">
      <c r="A55" s="34" t="s">
        <v>45</v>
      </c>
      <c r="B55" s="80" t="s">
        <v>137</v>
      </c>
      <c r="C55" s="33"/>
      <c r="D55" s="32"/>
      <c r="E55" s="32"/>
      <c r="F55" s="31"/>
    </row>
    <row r="56" spans="1:7" ht="21" customHeight="1" thickBot="1" x14ac:dyDescent="0.55000000000000004">
      <c r="A56" s="30"/>
      <c r="B56" s="29" t="s">
        <v>129</v>
      </c>
      <c r="C56" s="36">
        <v>9</v>
      </c>
      <c r="D56" s="28" t="s">
        <v>38</v>
      </c>
      <c r="E56" s="27"/>
      <c r="F56" s="26">
        <f>C56*E56</f>
        <v>0</v>
      </c>
    </row>
    <row r="57" spans="1:7" ht="21" customHeight="1" thickBot="1" x14ac:dyDescent="0.55000000000000004">
      <c r="A57" s="30"/>
      <c r="B57" s="29" t="s">
        <v>130</v>
      </c>
      <c r="C57" s="36">
        <v>1</v>
      </c>
      <c r="D57" s="28" t="s">
        <v>40</v>
      </c>
      <c r="E57" s="27"/>
      <c r="F57" s="26">
        <f>C57*E57</f>
        <v>0</v>
      </c>
    </row>
    <row r="58" spans="1:7" ht="13.5" customHeight="1" x14ac:dyDescent="0.5">
      <c r="A58" s="24"/>
      <c r="B58" s="43"/>
      <c r="C58" s="42"/>
      <c r="D58" s="42"/>
      <c r="E58" s="42"/>
      <c r="F58" s="42"/>
    </row>
    <row r="59" spans="1:7" s="75" customFormat="1" ht="98.7" thickBot="1" x14ac:dyDescent="0.55000000000000004">
      <c r="A59" s="34" t="s">
        <v>44</v>
      </c>
      <c r="B59" s="66" t="s">
        <v>139</v>
      </c>
      <c r="C59" s="81"/>
      <c r="D59" s="32"/>
      <c r="E59" s="32"/>
      <c r="F59" s="31"/>
      <c r="G59" s="159"/>
    </row>
    <row r="60" spans="1:7" s="75" customFormat="1" ht="21" customHeight="1" thickBot="1" x14ac:dyDescent="0.55000000000000004">
      <c r="A60" s="30"/>
      <c r="B60" s="172"/>
      <c r="C60" s="36">
        <v>1</v>
      </c>
      <c r="D60" s="28" t="s">
        <v>24</v>
      </c>
      <c r="E60" s="27"/>
      <c r="F60" s="26">
        <f>C60*E60</f>
        <v>0</v>
      </c>
      <c r="G60" s="159"/>
    </row>
    <row r="61" spans="1:7" s="75" customFormat="1" x14ac:dyDescent="0.5">
      <c r="A61" s="24"/>
      <c r="B61" s="24"/>
      <c r="C61" s="24"/>
      <c r="D61" s="24"/>
      <c r="E61" s="24"/>
      <c r="F61" s="24"/>
      <c r="G61" s="159"/>
    </row>
    <row r="62" spans="1:7" s="75" customFormat="1" ht="74.099999999999994" thickBot="1" x14ac:dyDescent="0.55000000000000004">
      <c r="A62" s="34" t="s">
        <v>43</v>
      </c>
      <c r="B62" s="66" t="s">
        <v>111</v>
      </c>
      <c r="C62" s="81"/>
      <c r="D62" s="32"/>
      <c r="E62" s="32"/>
      <c r="F62" s="31"/>
      <c r="G62" s="159"/>
    </row>
    <row r="63" spans="1:7" s="75" customFormat="1" ht="21" customHeight="1" thickBot="1" x14ac:dyDescent="0.55000000000000004">
      <c r="A63" s="30"/>
      <c r="B63" s="172" t="s">
        <v>112</v>
      </c>
      <c r="C63" s="36">
        <v>50</v>
      </c>
      <c r="D63" s="28" t="s">
        <v>22</v>
      </c>
      <c r="E63" s="27"/>
      <c r="F63" s="26">
        <f>C63*E63</f>
        <v>0</v>
      </c>
      <c r="G63" s="159"/>
    </row>
    <row r="64" spans="1:7" s="75" customFormat="1" x14ac:dyDescent="0.5">
      <c r="A64" s="24"/>
      <c r="B64" s="24"/>
      <c r="C64" s="24"/>
      <c r="D64" s="24"/>
      <c r="E64" s="24"/>
      <c r="F64" s="24"/>
      <c r="G64" s="159"/>
    </row>
    <row r="65" spans="1:7" ht="37.200000000000003" thickBot="1" x14ac:dyDescent="0.55000000000000004">
      <c r="A65" s="34" t="s">
        <v>42</v>
      </c>
      <c r="B65" s="66" t="s">
        <v>59</v>
      </c>
      <c r="C65" s="33"/>
      <c r="D65" s="32"/>
      <c r="E65" s="32"/>
      <c r="F65" s="31"/>
    </row>
    <row r="66" spans="1:7" ht="21" customHeight="1" thickBot="1" x14ac:dyDescent="0.55000000000000004">
      <c r="A66" s="30"/>
      <c r="B66" s="76" t="s">
        <v>58</v>
      </c>
      <c r="C66" s="36">
        <v>50</v>
      </c>
      <c r="D66" s="28" t="s">
        <v>22</v>
      </c>
      <c r="E66" s="27"/>
      <c r="F66" s="26">
        <f>C66*E66</f>
        <v>0</v>
      </c>
    </row>
    <row r="67" spans="1:7" ht="21" customHeight="1" thickBot="1" x14ac:dyDescent="0.55000000000000004">
      <c r="A67" s="30"/>
      <c r="B67" s="76" t="s">
        <v>57</v>
      </c>
      <c r="C67" s="36">
        <v>50</v>
      </c>
      <c r="D67" s="28" t="s">
        <v>22</v>
      </c>
      <c r="E67" s="27"/>
      <c r="F67" s="26">
        <f>C67*E67</f>
        <v>0</v>
      </c>
    </row>
    <row r="68" spans="1:7" ht="21" customHeight="1" thickBot="1" x14ac:dyDescent="0.55000000000000004">
      <c r="A68" s="30"/>
      <c r="B68" s="76" t="s">
        <v>56</v>
      </c>
      <c r="C68" s="36">
        <v>50</v>
      </c>
      <c r="D68" s="28" t="s">
        <v>22</v>
      </c>
      <c r="E68" s="27"/>
      <c r="F68" s="26">
        <f>C68*E68</f>
        <v>0</v>
      </c>
    </row>
    <row r="69" spans="1:7" ht="13.5" customHeight="1" x14ac:dyDescent="0.5">
      <c r="A69" s="24"/>
      <c r="B69" s="24"/>
      <c r="C69" s="24"/>
      <c r="D69" s="24"/>
      <c r="E69" s="24"/>
      <c r="F69" s="24"/>
    </row>
    <row r="70" spans="1:7" s="1" customFormat="1" ht="42.75" customHeight="1" thickBot="1" x14ac:dyDescent="0.45">
      <c r="A70" s="34" t="s">
        <v>41</v>
      </c>
      <c r="B70" s="84" t="s">
        <v>20</v>
      </c>
      <c r="C70" s="33"/>
      <c r="D70" s="32"/>
      <c r="E70" s="32"/>
      <c r="F70" s="31"/>
    </row>
    <row r="71" spans="1:7" s="1" customFormat="1" ht="21" customHeight="1" thickBot="1" x14ac:dyDescent="0.45">
      <c r="A71" s="30"/>
      <c r="B71" s="29"/>
      <c r="C71" s="36">
        <v>250</v>
      </c>
      <c r="D71" s="28" t="s">
        <v>19</v>
      </c>
      <c r="E71" s="27"/>
      <c r="F71" s="26">
        <f>C71*E71</f>
        <v>0</v>
      </c>
    </row>
    <row r="72" spans="1:7" s="1" customFormat="1" ht="14.1" x14ac:dyDescent="0.4">
      <c r="A72" s="24"/>
      <c r="B72" s="35"/>
      <c r="C72" s="35"/>
      <c r="D72" s="35"/>
      <c r="E72" s="35"/>
      <c r="F72" s="35"/>
    </row>
    <row r="73" spans="1:7" s="1" customFormat="1" ht="49.5" thickBot="1" x14ac:dyDescent="0.55000000000000004">
      <c r="A73" s="34" t="s">
        <v>55</v>
      </c>
      <c r="B73" s="65" t="s">
        <v>54</v>
      </c>
      <c r="C73" s="33"/>
      <c r="D73" s="37"/>
      <c r="E73" s="37"/>
      <c r="F73" s="39"/>
      <c r="G73" s="159"/>
    </row>
    <row r="74" spans="1:7" s="1" customFormat="1" ht="21.75" customHeight="1" thickBot="1" x14ac:dyDescent="0.55000000000000004">
      <c r="A74" s="78"/>
      <c r="B74" s="29"/>
      <c r="C74" s="77">
        <v>0.05</v>
      </c>
      <c r="D74" s="28"/>
      <c r="E74" s="27">
        <f>SUM(F23:F73)</f>
        <v>0</v>
      </c>
      <c r="F74" s="26">
        <f>C74*E74</f>
        <v>0</v>
      </c>
      <c r="G74" s="159"/>
    </row>
    <row r="75" spans="1:7" s="1" customFormat="1" x14ac:dyDescent="0.5">
      <c r="A75" s="24"/>
      <c r="B75" s="25"/>
      <c r="C75" s="25"/>
      <c r="D75" s="25"/>
      <c r="E75" s="25"/>
      <c r="F75" s="25"/>
      <c r="G75" s="159"/>
    </row>
    <row r="76" spans="1:7" ht="13.5" customHeight="1" thickBot="1" x14ac:dyDescent="0.55000000000000004">
      <c r="A76" s="24"/>
      <c r="B76" s="24"/>
      <c r="C76" s="24"/>
      <c r="D76" s="24"/>
      <c r="E76" s="79"/>
      <c r="F76" s="24"/>
    </row>
    <row r="77" spans="1:7" ht="21" customHeight="1" thickBot="1" x14ac:dyDescent="0.55000000000000004">
      <c r="A77" s="23" t="s">
        <v>52</v>
      </c>
      <c r="B77" s="52" t="s">
        <v>53</v>
      </c>
      <c r="C77" s="185" t="s">
        <v>17</v>
      </c>
      <c r="D77" s="186"/>
      <c r="E77" s="22"/>
      <c r="F77" s="60">
        <f>SUM(F23:F76)</f>
        <v>0</v>
      </c>
    </row>
    <row r="78" spans="1:7" s="1" customFormat="1" x14ac:dyDescent="0.5">
      <c r="A78" s="24"/>
      <c r="B78" s="25"/>
      <c r="C78" s="25"/>
      <c r="D78" s="25"/>
      <c r="E78" s="25"/>
      <c r="F78" s="25"/>
      <c r="G78" s="159"/>
    </row>
  </sheetData>
  <mergeCells count="3">
    <mergeCell ref="A6:F16"/>
    <mergeCell ref="A17:F22"/>
    <mergeCell ref="C77:D77"/>
  </mergeCells>
  <conditionalFormatting sqref="H6:H7">
    <cfRule type="cellIs" dxfId="90" priority="269" stopIfTrue="1" operator="greaterThan">
      <formula>0</formula>
    </cfRule>
  </conditionalFormatting>
  <conditionalFormatting sqref="F1:F23 F44 F49 F65:F69 F73:F65525 F29:F32 F51">
    <cfRule type="cellIs" dxfId="89" priority="268" stopIfTrue="1" operator="equal">
      <formula>0</formula>
    </cfRule>
  </conditionalFormatting>
  <conditionalFormatting sqref="F76:F77 F73:F74">
    <cfRule type="cellIs" dxfId="88" priority="266" stopIfTrue="1" operator="equal">
      <formula>0</formula>
    </cfRule>
    <cfRule type="cellIs" dxfId="87" priority="267" stopIfTrue="1" operator="equal">
      <formula>0</formula>
    </cfRule>
  </conditionalFormatting>
  <conditionalFormatting sqref="E74">
    <cfRule type="cellIs" dxfId="86" priority="265" stopIfTrue="1" operator="equal">
      <formula>0</formula>
    </cfRule>
  </conditionalFormatting>
  <conditionalFormatting sqref="F36 F38">
    <cfRule type="cellIs" dxfId="85" priority="264" stopIfTrue="1" operator="equal">
      <formula>0</formula>
    </cfRule>
  </conditionalFormatting>
  <conditionalFormatting sqref="F42">
    <cfRule type="cellIs" dxfId="84" priority="261" stopIfTrue="1" operator="equal">
      <formula>0</formula>
    </cfRule>
  </conditionalFormatting>
  <conditionalFormatting sqref="F52 F54">
    <cfRule type="cellIs" dxfId="83" priority="257" stopIfTrue="1" operator="equal">
      <formula>0</formula>
    </cfRule>
  </conditionalFormatting>
  <conditionalFormatting sqref="F39 F41">
    <cfRule type="cellIs" dxfId="82" priority="252" stopIfTrue="1" operator="equal">
      <formula>0</formula>
    </cfRule>
  </conditionalFormatting>
  <conditionalFormatting sqref="F37">
    <cfRule type="cellIs" dxfId="81" priority="247" stopIfTrue="1" operator="equal">
      <formula>0</formula>
    </cfRule>
  </conditionalFormatting>
  <conditionalFormatting sqref="F43">
    <cfRule type="cellIs" dxfId="80" priority="245" stopIfTrue="1" operator="equal">
      <formula>0</formula>
    </cfRule>
  </conditionalFormatting>
  <conditionalFormatting sqref="F53">
    <cfRule type="cellIs" dxfId="79" priority="243" stopIfTrue="1" operator="equal">
      <formula>0</formula>
    </cfRule>
  </conditionalFormatting>
  <conditionalFormatting sqref="F27:F28">
    <cfRule type="cellIs" dxfId="78" priority="236" stopIfTrue="1" operator="equal">
      <formula>0</formula>
    </cfRule>
  </conditionalFormatting>
  <conditionalFormatting sqref="F25:F26">
    <cfRule type="cellIs" dxfId="77" priority="232" stopIfTrue="1" operator="equal">
      <formula>0</formula>
    </cfRule>
  </conditionalFormatting>
  <conditionalFormatting sqref="F50">
    <cfRule type="cellIs" dxfId="76" priority="176" stopIfTrue="1" operator="equal">
      <formula>0</formula>
    </cfRule>
  </conditionalFormatting>
  <conditionalFormatting sqref="F48">
    <cfRule type="cellIs" dxfId="75" priority="146" stopIfTrue="1" operator="equal">
      <formula>0</formula>
    </cfRule>
  </conditionalFormatting>
  <conditionalFormatting sqref="F45">
    <cfRule type="cellIs" dxfId="74" priority="145" stopIfTrue="1" operator="equal">
      <formula>0</formula>
    </cfRule>
  </conditionalFormatting>
  <conditionalFormatting sqref="F62:F64">
    <cfRule type="cellIs" dxfId="73" priority="42" stopIfTrue="1" operator="equal">
      <formula>0</formula>
    </cfRule>
  </conditionalFormatting>
  <conditionalFormatting sqref="F55 F58">
    <cfRule type="cellIs" dxfId="72" priority="11" stopIfTrue="1" operator="equal">
      <formula>0</formula>
    </cfRule>
  </conditionalFormatting>
  <conditionalFormatting sqref="F56">
    <cfRule type="cellIs" dxfId="71" priority="10" stopIfTrue="1" operator="equal">
      <formula>0</formula>
    </cfRule>
  </conditionalFormatting>
  <conditionalFormatting sqref="F57">
    <cfRule type="cellIs" dxfId="70" priority="9" stopIfTrue="1" operator="equal">
      <formula>0</formula>
    </cfRule>
  </conditionalFormatting>
  <conditionalFormatting sqref="F33 F35">
    <cfRule type="cellIs" dxfId="69" priority="7" stopIfTrue="1" operator="equal">
      <formula>0</formula>
    </cfRule>
  </conditionalFormatting>
  <conditionalFormatting sqref="F34">
    <cfRule type="cellIs" dxfId="68" priority="6" stopIfTrue="1" operator="equal">
      <formula>0</formula>
    </cfRule>
  </conditionalFormatting>
  <conditionalFormatting sqref="F40">
    <cfRule type="cellIs" dxfId="67" priority="5" stopIfTrue="1" operator="equal">
      <formula>0</formula>
    </cfRule>
  </conditionalFormatting>
  <conditionalFormatting sqref="F46">
    <cfRule type="cellIs" dxfId="66" priority="4" stopIfTrue="1" operator="equal">
      <formula>0</formula>
    </cfRule>
  </conditionalFormatting>
  <conditionalFormatting sqref="F47">
    <cfRule type="cellIs" dxfId="65" priority="3" stopIfTrue="1" operator="equal">
      <formula>0</formula>
    </cfRule>
  </conditionalFormatting>
  <conditionalFormatting sqref="F59:F61">
    <cfRule type="cellIs" dxfId="64" priority="2" stopIfTrue="1" operator="equal">
      <formula>0</formula>
    </cfRule>
  </conditionalFormatting>
  <conditionalFormatting sqref="F70:F72">
    <cfRule type="cellIs" dxfId="63"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1" manualBreakCount="1">
    <brk id="2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2"/>
  <sheetViews>
    <sheetView view="pageBreakPreview" topLeftCell="A19" zoomScaleNormal="100" zoomScaleSheetLayoutView="100" workbookViewId="0">
      <selection activeCell="E29" sqref="E29"/>
    </sheetView>
  </sheetViews>
  <sheetFormatPr defaultRowHeight="15" x14ac:dyDescent="0.5"/>
  <cols>
    <col min="1" max="1" width="7.27734375" style="59" bestFit="1" customWidth="1"/>
    <col min="2" max="2" width="53.1640625" style="58" customWidth="1"/>
    <col min="3" max="3" width="9.44140625" style="56" customWidth="1"/>
    <col min="4" max="4" width="5.5546875" style="57" customWidth="1"/>
    <col min="5" max="5" width="11.27734375" style="56" bestFit="1" customWidth="1"/>
    <col min="6" max="6" width="16.27734375" style="56" customWidth="1"/>
    <col min="7" max="7" width="70.44140625" style="173" customWidth="1"/>
    <col min="8" max="255" width="9.1640625" style="40"/>
    <col min="256" max="256" width="7.83203125" style="40" bestFit="1" customWidth="1"/>
    <col min="257" max="257" width="53.1640625" style="40" customWidth="1"/>
    <col min="258" max="258" width="9.44140625" style="40" customWidth="1"/>
    <col min="259" max="259" width="5.5546875" style="40" customWidth="1"/>
    <col min="260" max="260" width="12.27734375" style="40" customWidth="1"/>
    <col min="261" max="261" width="16.27734375" style="40" customWidth="1"/>
    <col min="262" max="511" width="9.1640625" style="40"/>
    <col min="512" max="512" width="7.83203125" style="40" bestFit="1" customWidth="1"/>
    <col min="513" max="513" width="53.1640625" style="40" customWidth="1"/>
    <col min="514" max="514" width="9.44140625" style="40" customWidth="1"/>
    <col min="515" max="515" width="5.5546875" style="40" customWidth="1"/>
    <col min="516" max="516" width="12.27734375" style="40" customWidth="1"/>
    <col min="517" max="517" width="16.27734375" style="40" customWidth="1"/>
    <col min="518" max="767" width="9.1640625" style="40"/>
    <col min="768" max="768" width="7.83203125" style="40" bestFit="1" customWidth="1"/>
    <col min="769" max="769" width="53.1640625" style="40" customWidth="1"/>
    <col min="770" max="770" width="9.44140625" style="40" customWidth="1"/>
    <col min="771" max="771" width="5.5546875" style="40" customWidth="1"/>
    <col min="772" max="772" width="12.27734375" style="40" customWidth="1"/>
    <col min="773" max="773" width="16.27734375" style="40" customWidth="1"/>
    <col min="774" max="1023" width="9.1640625" style="40"/>
    <col min="1024" max="1024" width="7.83203125" style="40" bestFit="1" customWidth="1"/>
    <col min="1025" max="1025" width="53.1640625" style="40" customWidth="1"/>
    <col min="1026" max="1026" width="9.44140625" style="40" customWidth="1"/>
    <col min="1027" max="1027" width="5.5546875" style="40" customWidth="1"/>
    <col min="1028" max="1028" width="12.27734375" style="40" customWidth="1"/>
    <col min="1029" max="1029" width="16.27734375" style="40" customWidth="1"/>
    <col min="1030" max="1279" width="9.1640625" style="40"/>
    <col min="1280" max="1280" width="7.83203125" style="40" bestFit="1" customWidth="1"/>
    <col min="1281" max="1281" width="53.1640625" style="40" customWidth="1"/>
    <col min="1282" max="1282" width="9.44140625" style="40" customWidth="1"/>
    <col min="1283" max="1283" width="5.5546875" style="40" customWidth="1"/>
    <col min="1284" max="1284" width="12.27734375" style="40" customWidth="1"/>
    <col min="1285" max="1285" width="16.27734375" style="40" customWidth="1"/>
    <col min="1286" max="1535" width="9.1640625" style="40"/>
    <col min="1536" max="1536" width="7.83203125" style="40" bestFit="1" customWidth="1"/>
    <col min="1537" max="1537" width="53.1640625" style="40" customWidth="1"/>
    <col min="1538" max="1538" width="9.44140625" style="40" customWidth="1"/>
    <col min="1539" max="1539" width="5.5546875" style="40" customWidth="1"/>
    <col min="1540" max="1540" width="12.27734375" style="40" customWidth="1"/>
    <col min="1541" max="1541" width="16.27734375" style="40" customWidth="1"/>
    <col min="1542" max="1791" width="9.1640625" style="40"/>
    <col min="1792" max="1792" width="7.83203125" style="40" bestFit="1" customWidth="1"/>
    <col min="1793" max="1793" width="53.1640625" style="40" customWidth="1"/>
    <col min="1794" max="1794" width="9.44140625" style="40" customWidth="1"/>
    <col min="1795" max="1795" width="5.5546875" style="40" customWidth="1"/>
    <col min="1796" max="1796" width="12.27734375" style="40" customWidth="1"/>
    <col min="1797" max="1797" width="16.27734375" style="40" customWidth="1"/>
    <col min="1798" max="2047" width="9.1640625" style="40"/>
    <col min="2048" max="2048" width="7.83203125" style="40" bestFit="1" customWidth="1"/>
    <col min="2049" max="2049" width="53.1640625" style="40" customWidth="1"/>
    <col min="2050" max="2050" width="9.44140625" style="40" customWidth="1"/>
    <col min="2051" max="2051" width="5.5546875" style="40" customWidth="1"/>
    <col min="2052" max="2052" width="12.27734375" style="40" customWidth="1"/>
    <col min="2053" max="2053" width="16.27734375" style="40" customWidth="1"/>
    <col min="2054" max="2303" width="9.1640625" style="40"/>
    <col min="2304" max="2304" width="7.83203125" style="40" bestFit="1" customWidth="1"/>
    <col min="2305" max="2305" width="53.1640625" style="40" customWidth="1"/>
    <col min="2306" max="2306" width="9.44140625" style="40" customWidth="1"/>
    <col min="2307" max="2307" width="5.5546875" style="40" customWidth="1"/>
    <col min="2308" max="2308" width="12.27734375" style="40" customWidth="1"/>
    <col min="2309" max="2309" width="16.27734375" style="40" customWidth="1"/>
    <col min="2310" max="2559" width="9.1640625" style="40"/>
    <col min="2560" max="2560" width="7.83203125" style="40" bestFit="1" customWidth="1"/>
    <col min="2561" max="2561" width="53.1640625" style="40" customWidth="1"/>
    <col min="2562" max="2562" width="9.44140625" style="40" customWidth="1"/>
    <col min="2563" max="2563" width="5.5546875" style="40" customWidth="1"/>
    <col min="2564" max="2564" width="12.27734375" style="40" customWidth="1"/>
    <col min="2565" max="2565" width="16.27734375" style="40" customWidth="1"/>
    <col min="2566" max="2815" width="9.1640625" style="40"/>
    <col min="2816" max="2816" width="7.83203125" style="40" bestFit="1" customWidth="1"/>
    <col min="2817" max="2817" width="53.1640625" style="40" customWidth="1"/>
    <col min="2818" max="2818" width="9.44140625" style="40" customWidth="1"/>
    <col min="2819" max="2819" width="5.5546875" style="40" customWidth="1"/>
    <col min="2820" max="2820" width="12.27734375" style="40" customWidth="1"/>
    <col min="2821" max="2821" width="16.27734375" style="40" customWidth="1"/>
    <col min="2822" max="3071" width="9.1640625" style="40"/>
    <col min="3072" max="3072" width="7.83203125" style="40" bestFit="1" customWidth="1"/>
    <col min="3073" max="3073" width="53.1640625" style="40" customWidth="1"/>
    <col min="3074" max="3074" width="9.44140625" style="40" customWidth="1"/>
    <col min="3075" max="3075" width="5.5546875" style="40" customWidth="1"/>
    <col min="3076" max="3076" width="12.27734375" style="40" customWidth="1"/>
    <col min="3077" max="3077" width="16.27734375" style="40" customWidth="1"/>
    <col min="3078" max="3327" width="9.1640625" style="40"/>
    <col min="3328" max="3328" width="7.83203125" style="40" bestFit="1" customWidth="1"/>
    <col min="3329" max="3329" width="53.1640625" style="40" customWidth="1"/>
    <col min="3330" max="3330" width="9.44140625" style="40" customWidth="1"/>
    <col min="3331" max="3331" width="5.5546875" style="40" customWidth="1"/>
    <col min="3332" max="3332" width="12.27734375" style="40" customWidth="1"/>
    <col min="3333" max="3333" width="16.27734375" style="40" customWidth="1"/>
    <col min="3334" max="3583" width="9.1640625" style="40"/>
    <col min="3584" max="3584" width="7.83203125" style="40" bestFit="1" customWidth="1"/>
    <col min="3585" max="3585" width="53.1640625" style="40" customWidth="1"/>
    <col min="3586" max="3586" width="9.44140625" style="40" customWidth="1"/>
    <col min="3587" max="3587" width="5.5546875" style="40" customWidth="1"/>
    <col min="3588" max="3588" width="12.27734375" style="40" customWidth="1"/>
    <col min="3589" max="3589" width="16.27734375" style="40" customWidth="1"/>
    <col min="3590" max="3839" width="9.1640625" style="40"/>
    <col min="3840" max="3840" width="7.83203125" style="40" bestFit="1" customWidth="1"/>
    <col min="3841" max="3841" width="53.1640625" style="40" customWidth="1"/>
    <col min="3842" max="3842" width="9.44140625" style="40" customWidth="1"/>
    <col min="3843" max="3843" width="5.5546875" style="40" customWidth="1"/>
    <col min="3844" max="3844" width="12.27734375" style="40" customWidth="1"/>
    <col min="3845" max="3845" width="16.27734375" style="40" customWidth="1"/>
    <col min="3846" max="4095" width="9.1640625" style="40"/>
    <col min="4096" max="4096" width="7.83203125" style="40" bestFit="1" customWidth="1"/>
    <col min="4097" max="4097" width="53.1640625" style="40" customWidth="1"/>
    <col min="4098" max="4098" width="9.44140625" style="40" customWidth="1"/>
    <col min="4099" max="4099" width="5.5546875" style="40" customWidth="1"/>
    <col min="4100" max="4100" width="12.27734375" style="40" customWidth="1"/>
    <col min="4101" max="4101" width="16.27734375" style="40" customWidth="1"/>
    <col min="4102" max="4351" width="9.1640625" style="40"/>
    <col min="4352" max="4352" width="7.83203125" style="40" bestFit="1" customWidth="1"/>
    <col min="4353" max="4353" width="53.1640625" style="40" customWidth="1"/>
    <col min="4354" max="4354" width="9.44140625" style="40" customWidth="1"/>
    <col min="4355" max="4355" width="5.5546875" style="40" customWidth="1"/>
    <col min="4356" max="4356" width="12.27734375" style="40" customWidth="1"/>
    <col min="4357" max="4357" width="16.27734375" style="40" customWidth="1"/>
    <col min="4358" max="4607" width="9.1640625" style="40"/>
    <col min="4608" max="4608" width="7.83203125" style="40" bestFit="1" customWidth="1"/>
    <col min="4609" max="4609" width="53.1640625" style="40" customWidth="1"/>
    <col min="4610" max="4610" width="9.44140625" style="40" customWidth="1"/>
    <col min="4611" max="4611" width="5.5546875" style="40" customWidth="1"/>
    <col min="4612" max="4612" width="12.27734375" style="40" customWidth="1"/>
    <col min="4613" max="4613" width="16.27734375" style="40" customWidth="1"/>
    <col min="4614" max="4863" width="9.1640625" style="40"/>
    <col min="4864" max="4864" width="7.83203125" style="40" bestFit="1" customWidth="1"/>
    <col min="4865" max="4865" width="53.1640625" style="40" customWidth="1"/>
    <col min="4866" max="4866" width="9.44140625" style="40" customWidth="1"/>
    <col min="4867" max="4867" width="5.5546875" style="40" customWidth="1"/>
    <col min="4868" max="4868" width="12.27734375" style="40" customWidth="1"/>
    <col min="4869" max="4869" width="16.27734375" style="40" customWidth="1"/>
    <col min="4870" max="5119" width="9.1640625" style="40"/>
    <col min="5120" max="5120" width="7.83203125" style="40" bestFit="1" customWidth="1"/>
    <col min="5121" max="5121" width="53.1640625" style="40" customWidth="1"/>
    <col min="5122" max="5122" width="9.44140625" style="40" customWidth="1"/>
    <col min="5123" max="5123" width="5.5546875" style="40" customWidth="1"/>
    <col min="5124" max="5124" width="12.27734375" style="40" customWidth="1"/>
    <col min="5125" max="5125" width="16.27734375" style="40" customWidth="1"/>
    <col min="5126" max="5375" width="9.1640625" style="40"/>
    <col min="5376" max="5376" width="7.83203125" style="40" bestFit="1" customWidth="1"/>
    <col min="5377" max="5377" width="53.1640625" style="40" customWidth="1"/>
    <col min="5378" max="5378" width="9.44140625" style="40" customWidth="1"/>
    <col min="5379" max="5379" width="5.5546875" style="40" customWidth="1"/>
    <col min="5380" max="5380" width="12.27734375" style="40" customWidth="1"/>
    <col min="5381" max="5381" width="16.27734375" style="40" customWidth="1"/>
    <col min="5382" max="5631" width="9.1640625" style="40"/>
    <col min="5632" max="5632" width="7.83203125" style="40" bestFit="1" customWidth="1"/>
    <col min="5633" max="5633" width="53.1640625" style="40" customWidth="1"/>
    <col min="5634" max="5634" width="9.44140625" style="40" customWidth="1"/>
    <col min="5635" max="5635" width="5.5546875" style="40" customWidth="1"/>
    <col min="5636" max="5636" width="12.27734375" style="40" customWidth="1"/>
    <col min="5637" max="5637" width="16.27734375" style="40" customWidth="1"/>
    <col min="5638" max="5887" width="9.1640625" style="40"/>
    <col min="5888" max="5888" width="7.83203125" style="40" bestFit="1" customWidth="1"/>
    <col min="5889" max="5889" width="53.1640625" style="40" customWidth="1"/>
    <col min="5890" max="5890" width="9.44140625" style="40" customWidth="1"/>
    <col min="5891" max="5891" width="5.5546875" style="40" customWidth="1"/>
    <col min="5892" max="5892" width="12.27734375" style="40" customWidth="1"/>
    <col min="5893" max="5893" width="16.27734375" style="40" customWidth="1"/>
    <col min="5894" max="6143" width="9.1640625" style="40"/>
    <col min="6144" max="6144" width="7.83203125" style="40" bestFit="1" customWidth="1"/>
    <col min="6145" max="6145" width="53.1640625" style="40" customWidth="1"/>
    <col min="6146" max="6146" width="9.44140625" style="40" customWidth="1"/>
    <col min="6147" max="6147" width="5.5546875" style="40" customWidth="1"/>
    <col min="6148" max="6148" width="12.27734375" style="40" customWidth="1"/>
    <col min="6149" max="6149" width="16.27734375" style="40" customWidth="1"/>
    <col min="6150" max="6399" width="9.1640625" style="40"/>
    <col min="6400" max="6400" width="7.83203125" style="40" bestFit="1" customWidth="1"/>
    <col min="6401" max="6401" width="53.1640625" style="40" customWidth="1"/>
    <col min="6402" max="6402" width="9.44140625" style="40" customWidth="1"/>
    <col min="6403" max="6403" width="5.5546875" style="40" customWidth="1"/>
    <col min="6404" max="6404" width="12.27734375" style="40" customWidth="1"/>
    <col min="6405" max="6405" width="16.27734375" style="40" customWidth="1"/>
    <col min="6406" max="6655" width="9.1640625" style="40"/>
    <col min="6656" max="6656" width="7.83203125" style="40" bestFit="1" customWidth="1"/>
    <col min="6657" max="6657" width="53.1640625" style="40" customWidth="1"/>
    <col min="6658" max="6658" width="9.44140625" style="40" customWidth="1"/>
    <col min="6659" max="6659" width="5.5546875" style="40" customWidth="1"/>
    <col min="6660" max="6660" width="12.27734375" style="40" customWidth="1"/>
    <col min="6661" max="6661" width="16.27734375" style="40" customWidth="1"/>
    <col min="6662" max="6911" width="9.1640625" style="40"/>
    <col min="6912" max="6912" width="7.83203125" style="40" bestFit="1" customWidth="1"/>
    <col min="6913" max="6913" width="53.1640625" style="40" customWidth="1"/>
    <col min="6914" max="6914" width="9.44140625" style="40" customWidth="1"/>
    <col min="6915" max="6915" width="5.5546875" style="40" customWidth="1"/>
    <col min="6916" max="6916" width="12.27734375" style="40" customWidth="1"/>
    <col min="6917" max="6917" width="16.27734375" style="40" customWidth="1"/>
    <col min="6918" max="7167" width="9.1640625" style="40"/>
    <col min="7168" max="7168" width="7.83203125" style="40" bestFit="1" customWidth="1"/>
    <col min="7169" max="7169" width="53.1640625" style="40" customWidth="1"/>
    <col min="7170" max="7170" width="9.44140625" style="40" customWidth="1"/>
    <col min="7171" max="7171" width="5.5546875" style="40" customWidth="1"/>
    <col min="7172" max="7172" width="12.27734375" style="40" customWidth="1"/>
    <col min="7173" max="7173" width="16.27734375" style="40" customWidth="1"/>
    <col min="7174" max="7423" width="9.1640625" style="40"/>
    <col min="7424" max="7424" width="7.83203125" style="40" bestFit="1" customWidth="1"/>
    <col min="7425" max="7425" width="53.1640625" style="40" customWidth="1"/>
    <col min="7426" max="7426" width="9.44140625" style="40" customWidth="1"/>
    <col min="7427" max="7427" width="5.5546875" style="40" customWidth="1"/>
    <col min="7428" max="7428" width="12.27734375" style="40" customWidth="1"/>
    <col min="7429" max="7429" width="16.27734375" style="40" customWidth="1"/>
    <col min="7430" max="7679" width="9.1640625" style="40"/>
    <col min="7680" max="7680" width="7.83203125" style="40" bestFit="1" customWidth="1"/>
    <col min="7681" max="7681" width="53.1640625" style="40" customWidth="1"/>
    <col min="7682" max="7682" width="9.44140625" style="40" customWidth="1"/>
    <col min="7683" max="7683" width="5.5546875" style="40" customWidth="1"/>
    <col min="7684" max="7684" width="12.27734375" style="40" customWidth="1"/>
    <col min="7685" max="7685" width="16.27734375" style="40" customWidth="1"/>
    <col min="7686" max="7935" width="9.1640625" style="40"/>
    <col min="7936" max="7936" width="7.83203125" style="40" bestFit="1" customWidth="1"/>
    <col min="7937" max="7937" width="53.1640625" style="40" customWidth="1"/>
    <col min="7938" max="7938" width="9.44140625" style="40" customWidth="1"/>
    <col min="7939" max="7939" width="5.5546875" style="40" customWidth="1"/>
    <col min="7940" max="7940" width="12.27734375" style="40" customWidth="1"/>
    <col min="7941" max="7941" width="16.27734375" style="40" customWidth="1"/>
    <col min="7942" max="8191" width="9.1640625" style="40"/>
    <col min="8192" max="8192" width="7.83203125" style="40" bestFit="1" customWidth="1"/>
    <col min="8193" max="8193" width="53.1640625" style="40" customWidth="1"/>
    <col min="8194" max="8194" width="9.44140625" style="40" customWidth="1"/>
    <col min="8195" max="8195" width="5.5546875" style="40" customWidth="1"/>
    <col min="8196" max="8196" width="12.27734375" style="40" customWidth="1"/>
    <col min="8197" max="8197" width="16.27734375" style="40" customWidth="1"/>
    <col min="8198" max="8447" width="9.1640625" style="40"/>
    <col min="8448" max="8448" width="7.83203125" style="40" bestFit="1" customWidth="1"/>
    <col min="8449" max="8449" width="53.1640625" style="40" customWidth="1"/>
    <col min="8450" max="8450" width="9.44140625" style="40" customWidth="1"/>
    <col min="8451" max="8451" width="5.5546875" style="40" customWidth="1"/>
    <col min="8452" max="8452" width="12.27734375" style="40" customWidth="1"/>
    <col min="8453" max="8453" width="16.27734375" style="40" customWidth="1"/>
    <col min="8454" max="8703" width="9.1640625" style="40"/>
    <col min="8704" max="8704" width="7.83203125" style="40" bestFit="1" customWidth="1"/>
    <col min="8705" max="8705" width="53.1640625" style="40" customWidth="1"/>
    <col min="8706" max="8706" width="9.44140625" style="40" customWidth="1"/>
    <col min="8707" max="8707" width="5.5546875" style="40" customWidth="1"/>
    <col min="8708" max="8708" width="12.27734375" style="40" customWidth="1"/>
    <col min="8709" max="8709" width="16.27734375" style="40" customWidth="1"/>
    <col min="8710" max="8959" width="9.1640625" style="40"/>
    <col min="8960" max="8960" width="7.83203125" style="40" bestFit="1" customWidth="1"/>
    <col min="8961" max="8961" width="53.1640625" style="40" customWidth="1"/>
    <col min="8962" max="8962" width="9.44140625" style="40" customWidth="1"/>
    <col min="8963" max="8963" width="5.5546875" style="40" customWidth="1"/>
    <col min="8964" max="8964" width="12.27734375" style="40" customWidth="1"/>
    <col min="8965" max="8965" width="16.27734375" style="40" customWidth="1"/>
    <col min="8966" max="9215" width="9.1640625" style="40"/>
    <col min="9216" max="9216" width="7.83203125" style="40" bestFit="1" customWidth="1"/>
    <col min="9217" max="9217" width="53.1640625" style="40" customWidth="1"/>
    <col min="9218" max="9218" width="9.44140625" style="40" customWidth="1"/>
    <col min="9219" max="9219" width="5.5546875" style="40" customWidth="1"/>
    <col min="9220" max="9220" width="12.27734375" style="40" customWidth="1"/>
    <col min="9221" max="9221" width="16.27734375" style="40" customWidth="1"/>
    <col min="9222" max="9471" width="9.1640625" style="40"/>
    <col min="9472" max="9472" width="7.83203125" style="40" bestFit="1" customWidth="1"/>
    <col min="9473" max="9473" width="53.1640625" style="40" customWidth="1"/>
    <col min="9474" max="9474" width="9.44140625" style="40" customWidth="1"/>
    <col min="9475" max="9475" width="5.5546875" style="40" customWidth="1"/>
    <col min="9476" max="9476" width="12.27734375" style="40" customWidth="1"/>
    <col min="9477" max="9477" width="16.27734375" style="40" customWidth="1"/>
    <col min="9478" max="9727" width="9.1640625" style="40"/>
    <col min="9728" max="9728" width="7.83203125" style="40" bestFit="1" customWidth="1"/>
    <col min="9729" max="9729" width="53.1640625" style="40" customWidth="1"/>
    <col min="9730" max="9730" width="9.44140625" style="40" customWidth="1"/>
    <col min="9731" max="9731" width="5.5546875" style="40" customWidth="1"/>
    <col min="9732" max="9732" width="12.27734375" style="40" customWidth="1"/>
    <col min="9733" max="9733" width="16.27734375" style="40" customWidth="1"/>
    <col min="9734" max="9983" width="9.1640625" style="40"/>
    <col min="9984" max="9984" width="7.83203125" style="40" bestFit="1" customWidth="1"/>
    <col min="9985" max="9985" width="53.1640625" style="40" customWidth="1"/>
    <col min="9986" max="9986" width="9.44140625" style="40" customWidth="1"/>
    <col min="9987" max="9987" width="5.5546875" style="40" customWidth="1"/>
    <col min="9988" max="9988" width="12.27734375" style="40" customWidth="1"/>
    <col min="9989" max="9989" width="16.27734375" style="40" customWidth="1"/>
    <col min="9990" max="10239" width="9.1640625" style="40"/>
    <col min="10240" max="10240" width="7.83203125" style="40" bestFit="1" customWidth="1"/>
    <col min="10241" max="10241" width="53.1640625" style="40" customWidth="1"/>
    <col min="10242" max="10242" width="9.44140625" style="40" customWidth="1"/>
    <col min="10243" max="10243" width="5.5546875" style="40" customWidth="1"/>
    <col min="10244" max="10244" width="12.27734375" style="40" customWidth="1"/>
    <col min="10245" max="10245" width="16.27734375" style="40" customWidth="1"/>
    <col min="10246" max="10495" width="9.1640625" style="40"/>
    <col min="10496" max="10496" width="7.83203125" style="40" bestFit="1" customWidth="1"/>
    <col min="10497" max="10497" width="53.1640625" style="40" customWidth="1"/>
    <col min="10498" max="10498" width="9.44140625" style="40" customWidth="1"/>
    <col min="10499" max="10499" width="5.5546875" style="40" customWidth="1"/>
    <col min="10500" max="10500" width="12.27734375" style="40" customWidth="1"/>
    <col min="10501" max="10501" width="16.27734375" style="40" customWidth="1"/>
    <col min="10502" max="10751" width="9.1640625" style="40"/>
    <col min="10752" max="10752" width="7.83203125" style="40" bestFit="1" customWidth="1"/>
    <col min="10753" max="10753" width="53.1640625" style="40" customWidth="1"/>
    <col min="10754" max="10754" width="9.44140625" style="40" customWidth="1"/>
    <col min="10755" max="10755" width="5.5546875" style="40" customWidth="1"/>
    <col min="10756" max="10756" width="12.27734375" style="40" customWidth="1"/>
    <col min="10757" max="10757" width="16.27734375" style="40" customWidth="1"/>
    <col min="10758" max="11007" width="9.1640625" style="40"/>
    <col min="11008" max="11008" width="7.83203125" style="40" bestFit="1" customWidth="1"/>
    <col min="11009" max="11009" width="53.1640625" style="40" customWidth="1"/>
    <col min="11010" max="11010" width="9.44140625" style="40" customWidth="1"/>
    <col min="11011" max="11011" width="5.5546875" style="40" customWidth="1"/>
    <col min="11012" max="11012" width="12.27734375" style="40" customWidth="1"/>
    <col min="11013" max="11013" width="16.27734375" style="40" customWidth="1"/>
    <col min="11014" max="11263" width="9.1640625" style="40"/>
    <col min="11264" max="11264" width="7.83203125" style="40" bestFit="1" customWidth="1"/>
    <col min="11265" max="11265" width="53.1640625" style="40" customWidth="1"/>
    <col min="11266" max="11266" width="9.44140625" style="40" customWidth="1"/>
    <col min="11267" max="11267" width="5.5546875" style="40" customWidth="1"/>
    <col min="11268" max="11268" width="12.27734375" style="40" customWidth="1"/>
    <col min="11269" max="11269" width="16.27734375" style="40" customWidth="1"/>
    <col min="11270" max="11519" width="9.1640625" style="40"/>
    <col min="11520" max="11520" width="7.83203125" style="40" bestFit="1" customWidth="1"/>
    <col min="11521" max="11521" width="53.1640625" style="40" customWidth="1"/>
    <col min="11522" max="11522" width="9.44140625" style="40" customWidth="1"/>
    <col min="11523" max="11523" width="5.5546875" style="40" customWidth="1"/>
    <col min="11524" max="11524" width="12.27734375" style="40" customWidth="1"/>
    <col min="11525" max="11525" width="16.27734375" style="40" customWidth="1"/>
    <col min="11526" max="11775" width="9.1640625" style="40"/>
    <col min="11776" max="11776" width="7.83203125" style="40" bestFit="1" customWidth="1"/>
    <col min="11777" max="11777" width="53.1640625" style="40" customWidth="1"/>
    <col min="11778" max="11778" width="9.44140625" style="40" customWidth="1"/>
    <col min="11779" max="11779" width="5.5546875" style="40" customWidth="1"/>
    <col min="11780" max="11780" width="12.27734375" style="40" customWidth="1"/>
    <col min="11781" max="11781" width="16.27734375" style="40" customWidth="1"/>
    <col min="11782" max="12031" width="9.1640625" style="40"/>
    <col min="12032" max="12032" width="7.83203125" style="40" bestFit="1" customWidth="1"/>
    <col min="12033" max="12033" width="53.1640625" style="40" customWidth="1"/>
    <col min="12034" max="12034" width="9.44140625" style="40" customWidth="1"/>
    <col min="12035" max="12035" width="5.5546875" style="40" customWidth="1"/>
    <col min="12036" max="12036" width="12.27734375" style="40" customWidth="1"/>
    <col min="12037" max="12037" width="16.27734375" style="40" customWidth="1"/>
    <col min="12038" max="12287" width="9.1640625" style="40"/>
    <col min="12288" max="12288" width="7.83203125" style="40" bestFit="1" customWidth="1"/>
    <col min="12289" max="12289" width="53.1640625" style="40" customWidth="1"/>
    <col min="12290" max="12290" width="9.44140625" style="40" customWidth="1"/>
    <col min="12291" max="12291" width="5.5546875" style="40" customWidth="1"/>
    <col min="12292" max="12292" width="12.27734375" style="40" customWidth="1"/>
    <col min="12293" max="12293" width="16.27734375" style="40" customWidth="1"/>
    <col min="12294" max="12543" width="9.1640625" style="40"/>
    <col min="12544" max="12544" width="7.83203125" style="40" bestFit="1" customWidth="1"/>
    <col min="12545" max="12545" width="53.1640625" style="40" customWidth="1"/>
    <col min="12546" max="12546" width="9.44140625" style="40" customWidth="1"/>
    <col min="12547" max="12547" width="5.5546875" style="40" customWidth="1"/>
    <col min="12548" max="12548" width="12.27734375" style="40" customWidth="1"/>
    <col min="12549" max="12549" width="16.27734375" style="40" customWidth="1"/>
    <col min="12550" max="12799" width="9.1640625" style="40"/>
    <col min="12800" max="12800" width="7.83203125" style="40" bestFit="1" customWidth="1"/>
    <col min="12801" max="12801" width="53.1640625" style="40" customWidth="1"/>
    <col min="12802" max="12802" width="9.44140625" style="40" customWidth="1"/>
    <col min="12803" max="12803" width="5.5546875" style="40" customWidth="1"/>
    <col min="12804" max="12804" width="12.27734375" style="40" customWidth="1"/>
    <col min="12805" max="12805" width="16.27734375" style="40" customWidth="1"/>
    <col min="12806" max="13055" width="9.1640625" style="40"/>
    <col min="13056" max="13056" width="7.83203125" style="40" bestFit="1" customWidth="1"/>
    <col min="13057" max="13057" width="53.1640625" style="40" customWidth="1"/>
    <col min="13058" max="13058" width="9.44140625" style="40" customWidth="1"/>
    <col min="13059" max="13059" width="5.5546875" style="40" customWidth="1"/>
    <col min="13060" max="13060" width="12.27734375" style="40" customWidth="1"/>
    <col min="13061" max="13061" width="16.27734375" style="40" customWidth="1"/>
    <col min="13062" max="13311" width="9.1640625" style="40"/>
    <col min="13312" max="13312" width="7.83203125" style="40" bestFit="1" customWidth="1"/>
    <col min="13313" max="13313" width="53.1640625" style="40" customWidth="1"/>
    <col min="13314" max="13314" width="9.44140625" style="40" customWidth="1"/>
    <col min="13315" max="13315" width="5.5546875" style="40" customWidth="1"/>
    <col min="13316" max="13316" width="12.27734375" style="40" customWidth="1"/>
    <col min="13317" max="13317" width="16.27734375" style="40" customWidth="1"/>
    <col min="13318" max="13567" width="9.1640625" style="40"/>
    <col min="13568" max="13568" width="7.83203125" style="40" bestFit="1" customWidth="1"/>
    <col min="13569" max="13569" width="53.1640625" style="40" customWidth="1"/>
    <col min="13570" max="13570" width="9.44140625" style="40" customWidth="1"/>
    <col min="13571" max="13571" width="5.5546875" style="40" customWidth="1"/>
    <col min="13572" max="13572" width="12.27734375" style="40" customWidth="1"/>
    <col min="13573" max="13573" width="16.27734375" style="40" customWidth="1"/>
    <col min="13574" max="13823" width="9.1640625" style="40"/>
    <col min="13824" max="13824" width="7.83203125" style="40" bestFit="1" customWidth="1"/>
    <col min="13825" max="13825" width="53.1640625" style="40" customWidth="1"/>
    <col min="13826" max="13826" width="9.44140625" style="40" customWidth="1"/>
    <col min="13827" max="13827" width="5.5546875" style="40" customWidth="1"/>
    <col min="13828" max="13828" width="12.27734375" style="40" customWidth="1"/>
    <col min="13829" max="13829" width="16.27734375" style="40" customWidth="1"/>
    <col min="13830" max="14079" width="9.1640625" style="40"/>
    <col min="14080" max="14080" width="7.83203125" style="40" bestFit="1" customWidth="1"/>
    <col min="14081" max="14081" width="53.1640625" style="40" customWidth="1"/>
    <col min="14082" max="14082" width="9.44140625" style="40" customWidth="1"/>
    <col min="14083" max="14083" width="5.5546875" style="40" customWidth="1"/>
    <col min="14084" max="14084" width="12.27734375" style="40" customWidth="1"/>
    <col min="14085" max="14085" width="16.27734375" style="40" customWidth="1"/>
    <col min="14086" max="14335" width="9.1640625" style="40"/>
    <col min="14336" max="14336" width="7.83203125" style="40" bestFit="1" customWidth="1"/>
    <col min="14337" max="14337" width="53.1640625" style="40" customWidth="1"/>
    <col min="14338" max="14338" width="9.44140625" style="40" customWidth="1"/>
    <col min="14339" max="14339" width="5.5546875" style="40" customWidth="1"/>
    <col min="14340" max="14340" width="12.27734375" style="40" customWidth="1"/>
    <col min="14341" max="14341" width="16.27734375" style="40" customWidth="1"/>
    <col min="14342" max="14591" width="9.1640625" style="40"/>
    <col min="14592" max="14592" width="7.83203125" style="40" bestFit="1" customWidth="1"/>
    <col min="14593" max="14593" width="53.1640625" style="40" customWidth="1"/>
    <col min="14594" max="14594" width="9.44140625" style="40" customWidth="1"/>
    <col min="14595" max="14595" width="5.5546875" style="40" customWidth="1"/>
    <col min="14596" max="14596" width="12.27734375" style="40" customWidth="1"/>
    <col min="14597" max="14597" width="16.27734375" style="40" customWidth="1"/>
    <col min="14598" max="14847" width="9.1640625" style="40"/>
    <col min="14848" max="14848" width="7.83203125" style="40" bestFit="1" customWidth="1"/>
    <col min="14849" max="14849" width="53.1640625" style="40" customWidth="1"/>
    <col min="14850" max="14850" width="9.44140625" style="40" customWidth="1"/>
    <col min="14851" max="14851" width="5.5546875" style="40" customWidth="1"/>
    <col min="14852" max="14852" width="12.27734375" style="40" customWidth="1"/>
    <col min="14853" max="14853" width="16.27734375" style="40" customWidth="1"/>
    <col min="14854" max="15103" width="9.1640625" style="40"/>
    <col min="15104" max="15104" width="7.83203125" style="40" bestFit="1" customWidth="1"/>
    <col min="15105" max="15105" width="53.1640625" style="40" customWidth="1"/>
    <col min="15106" max="15106" width="9.44140625" style="40" customWidth="1"/>
    <col min="15107" max="15107" width="5.5546875" style="40" customWidth="1"/>
    <col min="15108" max="15108" width="12.27734375" style="40" customWidth="1"/>
    <col min="15109" max="15109" width="16.27734375" style="40" customWidth="1"/>
    <col min="15110" max="15359" width="9.1640625" style="40"/>
    <col min="15360" max="15360" width="7.83203125" style="40" bestFit="1" customWidth="1"/>
    <col min="15361" max="15361" width="53.1640625" style="40" customWidth="1"/>
    <col min="15362" max="15362" width="9.44140625" style="40" customWidth="1"/>
    <col min="15363" max="15363" width="5.5546875" style="40" customWidth="1"/>
    <col min="15364" max="15364" width="12.27734375" style="40" customWidth="1"/>
    <col min="15365" max="15365" width="16.27734375" style="40" customWidth="1"/>
    <col min="15366" max="15615" width="9.1640625" style="40"/>
    <col min="15616" max="15616" width="7.83203125" style="40" bestFit="1" customWidth="1"/>
    <col min="15617" max="15617" width="53.1640625" style="40" customWidth="1"/>
    <col min="15618" max="15618" width="9.44140625" style="40" customWidth="1"/>
    <col min="15619" max="15619" width="5.5546875" style="40" customWidth="1"/>
    <col min="15620" max="15620" width="12.27734375" style="40" customWidth="1"/>
    <col min="15621" max="15621" width="16.27734375" style="40" customWidth="1"/>
    <col min="15622" max="15871" width="9.1640625" style="40"/>
    <col min="15872" max="15872" width="7.83203125" style="40" bestFit="1" customWidth="1"/>
    <col min="15873" max="15873" width="53.1640625" style="40" customWidth="1"/>
    <col min="15874" max="15874" width="9.44140625" style="40" customWidth="1"/>
    <col min="15875" max="15875" width="5.5546875" style="40" customWidth="1"/>
    <col min="15876" max="15876" width="12.27734375" style="40" customWidth="1"/>
    <col min="15877" max="15877" width="16.27734375" style="40" customWidth="1"/>
    <col min="15878" max="16127" width="9.1640625" style="40"/>
    <col min="16128" max="16128" width="7.83203125" style="40" bestFit="1" customWidth="1"/>
    <col min="16129" max="16129" width="53.1640625" style="40" customWidth="1"/>
    <col min="16130" max="16130" width="9.44140625" style="40" customWidth="1"/>
    <col min="16131" max="16131" width="5.5546875" style="40" customWidth="1"/>
    <col min="16132" max="16132" width="12.27734375" style="40" customWidth="1"/>
    <col min="16133" max="16133" width="16.27734375" style="40" customWidth="1"/>
    <col min="16134" max="16384" width="9.1640625" style="40"/>
  </cols>
  <sheetData>
    <row r="1" spans="1:6" ht="13.5" customHeight="1" x14ac:dyDescent="0.5">
      <c r="A1" s="55" t="s">
        <v>35</v>
      </c>
      <c r="B1" s="55" t="s">
        <v>34</v>
      </c>
      <c r="C1" s="55" t="s">
        <v>33</v>
      </c>
      <c r="D1" s="55" t="s">
        <v>32</v>
      </c>
      <c r="E1" s="55" t="s">
        <v>31</v>
      </c>
      <c r="F1" s="54" t="s">
        <v>30</v>
      </c>
    </row>
    <row r="2" spans="1:6" ht="13.5" customHeight="1" x14ac:dyDescent="0.5">
      <c r="A2" s="24"/>
      <c r="B2" s="43"/>
      <c r="C2" s="42"/>
      <c r="D2" s="42"/>
      <c r="E2" s="42"/>
      <c r="F2" s="42"/>
    </row>
    <row r="3" spans="1:6" ht="18" customHeight="1" x14ac:dyDescent="0.5">
      <c r="A3" s="53" t="s">
        <v>61</v>
      </c>
      <c r="B3" s="52" t="s">
        <v>63</v>
      </c>
      <c r="C3" s="1"/>
      <c r="D3" s="1"/>
      <c r="E3" s="1"/>
      <c r="F3" s="1"/>
    </row>
    <row r="4" spans="1:6" ht="13.5" customHeight="1" x14ac:dyDescent="0.5">
      <c r="A4" s="24"/>
      <c r="B4" s="43"/>
      <c r="C4" s="42"/>
      <c r="D4" s="42"/>
      <c r="E4" s="42"/>
      <c r="F4" s="42"/>
    </row>
    <row r="5" spans="1:6" ht="35.25" customHeight="1" x14ac:dyDescent="0.5">
      <c r="A5" s="189" t="s">
        <v>64</v>
      </c>
      <c r="B5" s="189"/>
      <c r="C5" s="189"/>
      <c r="D5" s="189"/>
      <c r="E5" s="189"/>
      <c r="F5" s="189"/>
    </row>
    <row r="6" spans="1:6" ht="35.25" customHeight="1" x14ac:dyDescent="0.5">
      <c r="A6" s="189"/>
      <c r="B6" s="189"/>
      <c r="C6" s="189"/>
      <c r="D6" s="189"/>
      <c r="E6" s="189"/>
      <c r="F6" s="189"/>
    </row>
    <row r="7" spans="1:6" ht="35.25" customHeight="1" x14ac:dyDescent="0.5">
      <c r="A7" s="189"/>
      <c r="B7" s="189"/>
      <c r="C7" s="189"/>
      <c r="D7" s="189"/>
      <c r="E7" s="189"/>
      <c r="F7" s="189"/>
    </row>
    <row r="8" spans="1:6" ht="35.25" customHeight="1" x14ac:dyDescent="0.5">
      <c r="A8" s="189"/>
      <c r="B8" s="189"/>
      <c r="C8" s="189"/>
      <c r="D8" s="189"/>
      <c r="E8" s="189"/>
      <c r="F8" s="189"/>
    </row>
    <row r="9" spans="1:6" ht="35.25" customHeight="1" x14ac:dyDescent="0.5">
      <c r="A9" s="189"/>
      <c r="B9" s="189"/>
      <c r="C9" s="189"/>
      <c r="D9" s="189"/>
      <c r="E9" s="189"/>
      <c r="F9" s="189"/>
    </row>
    <row r="10" spans="1:6" ht="35.25" customHeight="1" x14ac:dyDescent="0.5">
      <c r="A10" s="189"/>
      <c r="B10" s="189"/>
      <c r="C10" s="189"/>
      <c r="D10" s="189"/>
      <c r="E10" s="189"/>
      <c r="F10" s="189"/>
    </row>
    <row r="11" spans="1:6" ht="35.25" customHeight="1" x14ac:dyDescent="0.5">
      <c r="A11" s="189"/>
      <c r="B11" s="189"/>
      <c r="C11" s="189"/>
      <c r="D11" s="189"/>
      <c r="E11" s="189"/>
      <c r="F11" s="189"/>
    </row>
    <row r="12" spans="1:6" ht="35.25" customHeight="1" x14ac:dyDescent="0.5">
      <c r="A12" s="189"/>
      <c r="B12" s="189"/>
      <c r="C12" s="189"/>
      <c r="D12" s="189"/>
      <c r="E12" s="189"/>
      <c r="F12" s="189"/>
    </row>
    <row r="13" spans="1:6" ht="35.25" customHeight="1" x14ac:dyDescent="0.5">
      <c r="A13" s="189"/>
      <c r="B13" s="189"/>
      <c r="C13" s="189"/>
      <c r="D13" s="189"/>
      <c r="E13" s="189"/>
      <c r="F13" s="189"/>
    </row>
    <row r="14" spans="1:6" ht="35.25" customHeight="1" x14ac:dyDescent="0.5">
      <c r="A14" s="189"/>
      <c r="B14" s="189"/>
      <c r="C14" s="189"/>
      <c r="D14" s="189"/>
      <c r="E14" s="189"/>
      <c r="F14" s="189"/>
    </row>
    <row r="15" spans="1:6" ht="35.25" customHeight="1" x14ac:dyDescent="0.5">
      <c r="A15" s="189"/>
      <c r="B15" s="189"/>
      <c r="C15" s="189"/>
      <c r="D15" s="189"/>
      <c r="E15" s="189"/>
      <c r="F15" s="189"/>
    </row>
    <row r="16" spans="1:6" ht="35.25" customHeight="1" x14ac:dyDescent="0.5">
      <c r="A16" s="189"/>
      <c r="B16" s="189"/>
      <c r="C16" s="189"/>
      <c r="D16" s="189"/>
      <c r="E16" s="189"/>
      <c r="F16" s="189"/>
    </row>
    <row r="17" spans="1:14" ht="35.25" customHeight="1" x14ac:dyDescent="0.5">
      <c r="A17" s="189"/>
      <c r="B17" s="189"/>
      <c r="C17" s="189"/>
      <c r="D17" s="189"/>
      <c r="E17" s="189"/>
      <c r="F17" s="189"/>
    </row>
    <row r="18" spans="1:14" ht="35.25" customHeight="1" x14ac:dyDescent="0.5">
      <c r="A18" s="189"/>
      <c r="B18" s="189"/>
      <c r="C18" s="189"/>
      <c r="D18" s="189"/>
      <c r="E18" s="189"/>
      <c r="F18" s="189"/>
    </row>
    <row r="19" spans="1:14" ht="35.25" customHeight="1" x14ac:dyDescent="0.5">
      <c r="A19" s="189"/>
      <c r="B19" s="189"/>
      <c r="C19" s="189"/>
      <c r="D19" s="189"/>
      <c r="E19" s="189"/>
      <c r="F19" s="189"/>
    </row>
    <row r="20" spans="1:14" ht="35.25" customHeight="1" x14ac:dyDescent="0.5">
      <c r="A20" s="189"/>
      <c r="B20" s="189"/>
      <c r="C20" s="189"/>
      <c r="D20" s="189"/>
      <c r="E20" s="189"/>
      <c r="F20" s="189"/>
    </row>
    <row r="21" spans="1:14" ht="35.25" customHeight="1" x14ac:dyDescent="0.5">
      <c r="A21" s="189"/>
      <c r="B21" s="189"/>
      <c r="C21" s="189"/>
      <c r="D21" s="189"/>
      <c r="E21" s="189"/>
      <c r="F21" s="189"/>
    </row>
    <row r="22" spans="1:14" ht="35.25" customHeight="1" x14ac:dyDescent="0.5">
      <c r="A22" s="189"/>
      <c r="B22" s="189"/>
      <c r="C22" s="189"/>
      <c r="D22" s="189"/>
      <c r="E22" s="189"/>
      <c r="F22" s="189"/>
    </row>
    <row r="23" spans="1:14" ht="35.25" customHeight="1" x14ac:dyDescent="0.5">
      <c r="A23" s="189"/>
      <c r="B23" s="189"/>
      <c r="C23" s="189"/>
      <c r="D23" s="189"/>
      <c r="E23" s="189"/>
      <c r="F23" s="189"/>
    </row>
    <row r="24" spans="1:14" ht="13.5" customHeight="1" x14ac:dyDescent="0.5">
      <c r="A24" s="24"/>
      <c r="B24" s="43"/>
      <c r="C24" s="42"/>
      <c r="D24" s="42"/>
      <c r="E24" s="42"/>
      <c r="F24" s="42"/>
    </row>
    <row r="25" spans="1:14" ht="26.4" x14ac:dyDescent="0.5">
      <c r="A25" s="24"/>
      <c r="B25" s="110" t="s">
        <v>167</v>
      </c>
      <c r="C25" s="42"/>
      <c r="D25" s="42"/>
      <c r="E25" s="42"/>
      <c r="F25" s="42"/>
    </row>
    <row r="26" spans="1:14" ht="13.5" customHeight="1" x14ac:dyDescent="0.5">
      <c r="A26" s="24"/>
      <c r="B26" s="43"/>
      <c r="C26" s="42"/>
      <c r="D26" s="42"/>
      <c r="E26" s="42"/>
      <c r="F26" s="42"/>
    </row>
    <row r="27" spans="1:14" ht="13.5" customHeight="1" x14ac:dyDescent="0.5">
      <c r="A27" s="24"/>
      <c r="B27" s="43"/>
      <c r="C27" s="42"/>
      <c r="D27" s="42"/>
      <c r="E27" s="42"/>
      <c r="F27" s="42"/>
    </row>
    <row r="28" spans="1:14" ht="49.5" thickBot="1" x14ac:dyDescent="0.45">
      <c r="A28" s="34" t="s">
        <v>29</v>
      </c>
      <c r="B28" s="66" t="s">
        <v>168</v>
      </c>
      <c r="C28" s="33"/>
      <c r="D28" s="37"/>
      <c r="E28" s="37"/>
      <c r="F28" s="39"/>
      <c r="G28" s="175"/>
      <c r="H28" s="155"/>
      <c r="I28" s="155"/>
      <c r="J28" s="155"/>
      <c r="K28" s="155"/>
      <c r="L28" s="155"/>
      <c r="M28" s="155"/>
      <c r="N28" s="155"/>
    </row>
    <row r="29" spans="1:14" ht="21" customHeight="1" thickBot="1" x14ac:dyDescent="0.55000000000000004">
      <c r="A29" s="30"/>
      <c r="B29" s="29"/>
      <c r="C29" s="36">
        <v>206</v>
      </c>
      <c r="D29" s="28" t="s">
        <v>19</v>
      </c>
      <c r="E29" s="27"/>
      <c r="F29" s="26">
        <f>C29*E29</f>
        <v>0</v>
      </c>
      <c r="G29" s="174"/>
    </row>
    <row r="30" spans="1:14" ht="13.5" customHeight="1" x14ac:dyDescent="0.5">
      <c r="A30" s="24"/>
      <c r="B30" s="25"/>
      <c r="C30" s="25"/>
      <c r="D30" s="25"/>
      <c r="E30" s="25"/>
      <c r="F30" s="25"/>
    </row>
    <row r="31" spans="1:14" ht="61.8" thickBot="1" x14ac:dyDescent="0.45">
      <c r="A31" s="34" t="s">
        <v>28</v>
      </c>
      <c r="B31" s="66" t="s">
        <v>169</v>
      </c>
      <c r="C31" s="33"/>
      <c r="D31" s="37"/>
      <c r="E31" s="37"/>
      <c r="F31" s="39"/>
      <c r="G31" s="176"/>
      <c r="H31" s="155"/>
      <c r="I31" s="155"/>
      <c r="J31" s="155"/>
      <c r="K31" s="155"/>
      <c r="L31" s="155"/>
      <c r="M31" s="155"/>
      <c r="N31" s="155"/>
    </row>
    <row r="32" spans="1:14" ht="21" customHeight="1" thickBot="1" x14ac:dyDescent="0.55000000000000004">
      <c r="A32" s="30"/>
      <c r="B32" s="29"/>
      <c r="C32" s="36">
        <v>5</v>
      </c>
      <c r="D32" s="28" t="s">
        <v>19</v>
      </c>
      <c r="E32" s="27"/>
      <c r="F32" s="26">
        <f>C32*E32</f>
        <v>0</v>
      </c>
    </row>
    <row r="33" spans="1:7" ht="13.5" customHeight="1" x14ac:dyDescent="0.5">
      <c r="A33" s="24"/>
      <c r="B33" s="25"/>
      <c r="C33" s="25"/>
      <c r="D33" s="25"/>
      <c r="E33" s="25"/>
      <c r="F33" s="25"/>
    </row>
    <row r="34" spans="1:7" ht="123.3" thickBot="1" x14ac:dyDescent="0.55000000000000004">
      <c r="A34" s="34" t="s">
        <v>27</v>
      </c>
      <c r="B34" s="80" t="s">
        <v>138</v>
      </c>
      <c r="C34" s="33"/>
      <c r="D34" s="32"/>
      <c r="E34" s="32"/>
      <c r="F34" s="31"/>
      <c r="G34" s="159"/>
    </row>
    <row r="35" spans="1:7" ht="21" customHeight="1" thickBot="1" x14ac:dyDescent="0.55000000000000004">
      <c r="A35" s="30"/>
      <c r="B35" s="29"/>
      <c r="C35" s="36">
        <v>5</v>
      </c>
      <c r="D35" s="28" t="s">
        <v>19</v>
      </c>
      <c r="E35" s="27"/>
      <c r="F35" s="26">
        <f>C35*E35</f>
        <v>0</v>
      </c>
      <c r="G35" s="159"/>
    </row>
    <row r="36" spans="1:7" ht="13.5" customHeight="1" x14ac:dyDescent="0.5">
      <c r="A36" s="24"/>
      <c r="B36" s="43"/>
      <c r="C36" s="42"/>
      <c r="D36" s="42"/>
      <c r="E36" s="42"/>
      <c r="F36" s="42"/>
      <c r="G36" s="159"/>
    </row>
    <row r="37" spans="1:7" s="1" customFormat="1" ht="49.5" thickBot="1" x14ac:dyDescent="0.55000000000000004">
      <c r="A37" s="34" t="s">
        <v>26</v>
      </c>
      <c r="B37" s="65" t="s">
        <v>65</v>
      </c>
      <c r="C37" s="33"/>
      <c r="D37" s="37"/>
      <c r="E37" s="37"/>
      <c r="F37" s="39"/>
      <c r="G37" s="177"/>
    </row>
    <row r="38" spans="1:7" s="1" customFormat="1" ht="21.75" customHeight="1" thickBot="1" x14ac:dyDescent="0.55000000000000004">
      <c r="A38" s="78"/>
      <c r="B38" s="29"/>
      <c r="C38" s="77">
        <v>0.05</v>
      </c>
      <c r="D38" s="28"/>
      <c r="E38" s="27">
        <f>SUM(F25:F37)</f>
        <v>0</v>
      </c>
      <c r="F38" s="26">
        <f>E38*C38</f>
        <v>0</v>
      </c>
      <c r="G38" s="177"/>
    </row>
    <row r="39" spans="1:7" s="1" customFormat="1" x14ac:dyDescent="0.5">
      <c r="A39" s="24"/>
      <c r="B39" s="25"/>
      <c r="C39" s="25"/>
      <c r="D39" s="25"/>
      <c r="E39" s="25"/>
      <c r="F39" s="25"/>
      <c r="G39" s="177"/>
    </row>
    <row r="40" spans="1:7" ht="13.5" customHeight="1" thickBot="1" x14ac:dyDescent="0.55000000000000004">
      <c r="A40" s="24"/>
      <c r="B40" s="43"/>
      <c r="C40" s="42"/>
      <c r="D40" s="42"/>
      <c r="E40" s="42"/>
      <c r="F40" s="42"/>
    </row>
    <row r="41" spans="1:7" ht="21" customHeight="1" thickBot="1" x14ac:dyDescent="0.55000000000000004">
      <c r="A41" s="23" t="s">
        <v>61</v>
      </c>
      <c r="B41" s="52" t="s">
        <v>66</v>
      </c>
      <c r="C41" s="185" t="s">
        <v>17</v>
      </c>
      <c r="D41" s="186"/>
      <c r="E41" s="22"/>
      <c r="F41" s="21">
        <f>SUM(F24:F40)</f>
        <v>0</v>
      </c>
    </row>
    <row r="42" spans="1:7" ht="13.5" customHeight="1" x14ac:dyDescent="0.5">
      <c r="A42" s="24"/>
      <c r="B42" s="43"/>
      <c r="C42" s="42"/>
      <c r="D42" s="42"/>
      <c r="E42" s="42"/>
      <c r="F42" s="42"/>
    </row>
    <row r="43" spans="1:7" ht="13.5" customHeight="1" x14ac:dyDescent="0.5">
      <c r="A43" s="24"/>
      <c r="B43" s="43"/>
      <c r="C43" s="42"/>
      <c r="D43" s="42"/>
      <c r="E43" s="42"/>
      <c r="F43" s="42"/>
    </row>
    <row r="410" spans="3:5" s="1" customFormat="1" ht="12.3" x14ac:dyDescent="0.4"/>
    <row r="411" spans="3:5" s="1" customFormat="1" ht="12.3" x14ac:dyDescent="0.4">
      <c r="C411" s="1">
        <v>250</v>
      </c>
      <c r="E411" s="1">
        <v>1</v>
      </c>
    </row>
    <row r="412" spans="3:5" s="1" customFormat="1" ht="12.3" x14ac:dyDescent="0.4"/>
  </sheetData>
  <mergeCells count="2">
    <mergeCell ref="A5:F23"/>
    <mergeCell ref="C41:D41"/>
  </mergeCells>
  <conditionalFormatting sqref="F1:F27 F37:F409 F413:F65535">
    <cfRule type="cellIs" dxfId="62" priority="30" stopIfTrue="1" operator="equal">
      <formula>0</formula>
    </cfRule>
  </conditionalFormatting>
  <conditionalFormatting sqref="F37:F38">
    <cfRule type="cellIs" dxfId="61" priority="28" stopIfTrue="1" operator="equal">
      <formula>0</formula>
    </cfRule>
    <cfRule type="cellIs" dxfId="60" priority="29" stopIfTrue="1" operator="equal">
      <formula>0</formula>
    </cfRule>
  </conditionalFormatting>
  <conditionalFormatting sqref="E38">
    <cfRule type="cellIs" dxfId="59" priority="27" stopIfTrue="1" operator="equal">
      <formula>0</formula>
    </cfRule>
  </conditionalFormatting>
  <conditionalFormatting sqref="F28 F30">
    <cfRule type="cellIs" dxfId="58" priority="25" stopIfTrue="1" operator="equal">
      <formula>0</formula>
    </cfRule>
  </conditionalFormatting>
  <conditionalFormatting sqref="F31:F33">
    <cfRule type="cellIs" dxfId="57" priority="22" stopIfTrue="1" operator="equal">
      <formula>0</formula>
    </cfRule>
  </conditionalFormatting>
  <conditionalFormatting sqref="F29">
    <cfRule type="cellIs" dxfId="56" priority="5" stopIfTrue="1" operator="equal">
      <formula>0</formula>
    </cfRule>
  </conditionalFormatting>
  <conditionalFormatting sqref="F34 F36">
    <cfRule type="cellIs" dxfId="55" priority="4" stopIfTrue="1" operator="equal">
      <formula>0</formula>
    </cfRule>
  </conditionalFormatting>
  <conditionalFormatting sqref="F35">
    <cfRule type="cellIs" dxfId="54" priority="2" stopIfTrue="1" operator="equal">
      <formula>0</formula>
    </cfRule>
  </conditionalFormatting>
  <conditionalFormatting sqref="F410:F412">
    <cfRule type="cellIs" dxfId="53"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1" manualBreakCount="1">
    <brk id="23"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41"/>
  <sheetViews>
    <sheetView view="pageBreakPreview" topLeftCell="A48" zoomScale="85" zoomScaleNormal="100" zoomScaleSheetLayoutView="85" workbookViewId="0">
      <selection activeCell="E53" sqref="E53"/>
    </sheetView>
  </sheetViews>
  <sheetFormatPr defaultRowHeight="12.3" x14ac:dyDescent="0.4"/>
  <cols>
    <col min="1" max="1" width="7.44140625" style="59" bestFit="1" customWidth="1"/>
    <col min="2" max="2" width="53.1640625" style="58" customWidth="1"/>
    <col min="3" max="3" width="9.44140625" style="56" customWidth="1"/>
    <col min="4" max="4" width="5.5546875" style="57" customWidth="1"/>
    <col min="5" max="5" width="11.44140625" style="56" bestFit="1" customWidth="1"/>
    <col min="6" max="6" width="16.27734375" style="56" customWidth="1"/>
    <col min="7" max="256" width="9.1640625" style="40"/>
    <col min="257" max="257" width="7.83203125" style="40" bestFit="1" customWidth="1"/>
    <col min="258" max="258" width="53.1640625" style="40" customWidth="1"/>
    <col min="259" max="259" width="9.44140625" style="40" customWidth="1"/>
    <col min="260" max="260" width="5.5546875" style="40" customWidth="1"/>
    <col min="261" max="261" width="12.27734375" style="40" customWidth="1"/>
    <col min="262" max="262" width="16.27734375" style="40" customWidth="1"/>
    <col min="263" max="512" width="9.1640625" style="40"/>
    <col min="513" max="513" width="7.83203125" style="40" bestFit="1" customWidth="1"/>
    <col min="514" max="514" width="53.1640625" style="40" customWidth="1"/>
    <col min="515" max="515" width="9.44140625" style="40" customWidth="1"/>
    <col min="516" max="516" width="5.5546875" style="40" customWidth="1"/>
    <col min="517" max="517" width="12.27734375" style="40" customWidth="1"/>
    <col min="518" max="518" width="16.27734375" style="40" customWidth="1"/>
    <col min="519" max="768" width="9.1640625" style="40"/>
    <col min="769" max="769" width="7.83203125" style="40" bestFit="1" customWidth="1"/>
    <col min="770" max="770" width="53.1640625" style="40" customWidth="1"/>
    <col min="771" max="771" width="9.44140625" style="40" customWidth="1"/>
    <col min="772" max="772" width="5.5546875" style="40" customWidth="1"/>
    <col min="773" max="773" width="12.27734375" style="40" customWidth="1"/>
    <col min="774" max="774" width="16.27734375" style="40" customWidth="1"/>
    <col min="775" max="1024" width="9.1640625" style="40"/>
    <col min="1025" max="1025" width="7.83203125" style="40" bestFit="1" customWidth="1"/>
    <col min="1026" max="1026" width="53.1640625" style="40" customWidth="1"/>
    <col min="1027" max="1027" width="9.44140625" style="40" customWidth="1"/>
    <col min="1028" max="1028" width="5.5546875" style="40" customWidth="1"/>
    <col min="1029" max="1029" width="12.27734375" style="40" customWidth="1"/>
    <col min="1030" max="1030" width="16.27734375" style="40" customWidth="1"/>
    <col min="1031" max="1280" width="9.1640625" style="40"/>
    <col min="1281" max="1281" width="7.83203125" style="40" bestFit="1" customWidth="1"/>
    <col min="1282" max="1282" width="53.1640625" style="40" customWidth="1"/>
    <col min="1283" max="1283" width="9.44140625" style="40" customWidth="1"/>
    <col min="1284" max="1284" width="5.5546875" style="40" customWidth="1"/>
    <col min="1285" max="1285" width="12.27734375" style="40" customWidth="1"/>
    <col min="1286" max="1286" width="16.27734375" style="40" customWidth="1"/>
    <col min="1287" max="1536" width="9.1640625" style="40"/>
    <col min="1537" max="1537" width="7.83203125" style="40" bestFit="1" customWidth="1"/>
    <col min="1538" max="1538" width="53.1640625" style="40" customWidth="1"/>
    <col min="1539" max="1539" width="9.44140625" style="40" customWidth="1"/>
    <col min="1540" max="1540" width="5.5546875" style="40" customWidth="1"/>
    <col min="1541" max="1541" width="12.27734375" style="40" customWidth="1"/>
    <col min="1542" max="1542" width="16.27734375" style="40" customWidth="1"/>
    <col min="1543" max="1792" width="9.1640625" style="40"/>
    <col min="1793" max="1793" width="7.83203125" style="40" bestFit="1" customWidth="1"/>
    <col min="1794" max="1794" width="53.1640625" style="40" customWidth="1"/>
    <col min="1795" max="1795" width="9.44140625" style="40" customWidth="1"/>
    <col min="1796" max="1796" width="5.5546875" style="40" customWidth="1"/>
    <col min="1797" max="1797" width="12.27734375" style="40" customWidth="1"/>
    <col min="1798" max="1798" width="16.27734375" style="40" customWidth="1"/>
    <col min="1799" max="2048" width="9.1640625" style="40"/>
    <col min="2049" max="2049" width="7.83203125" style="40" bestFit="1" customWidth="1"/>
    <col min="2050" max="2050" width="53.1640625" style="40" customWidth="1"/>
    <col min="2051" max="2051" width="9.44140625" style="40" customWidth="1"/>
    <col min="2052" max="2052" width="5.5546875" style="40" customWidth="1"/>
    <col min="2053" max="2053" width="12.27734375" style="40" customWidth="1"/>
    <col min="2054" max="2054" width="16.27734375" style="40" customWidth="1"/>
    <col min="2055" max="2304" width="9.1640625" style="40"/>
    <col min="2305" max="2305" width="7.83203125" style="40" bestFit="1" customWidth="1"/>
    <col min="2306" max="2306" width="53.1640625" style="40" customWidth="1"/>
    <col min="2307" max="2307" width="9.44140625" style="40" customWidth="1"/>
    <col min="2308" max="2308" width="5.5546875" style="40" customWidth="1"/>
    <col min="2309" max="2309" width="12.27734375" style="40" customWidth="1"/>
    <col min="2310" max="2310" width="16.27734375" style="40" customWidth="1"/>
    <col min="2311" max="2560" width="9.1640625" style="40"/>
    <col min="2561" max="2561" width="7.83203125" style="40" bestFit="1" customWidth="1"/>
    <col min="2562" max="2562" width="53.1640625" style="40" customWidth="1"/>
    <col min="2563" max="2563" width="9.44140625" style="40" customWidth="1"/>
    <col min="2564" max="2564" width="5.5546875" style="40" customWidth="1"/>
    <col min="2565" max="2565" width="12.27734375" style="40" customWidth="1"/>
    <col min="2566" max="2566" width="16.27734375" style="40" customWidth="1"/>
    <col min="2567" max="2816" width="9.1640625" style="40"/>
    <col min="2817" max="2817" width="7.83203125" style="40" bestFit="1" customWidth="1"/>
    <col min="2818" max="2818" width="53.1640625" style="40" customWidth="1"/>
    <col min="2819" max="2819" width="9.44140625" style="40" customWidth="1"/>
    <col min="2820" max="2820" width="5.5546875" style="40" customWidth="1"/>
    <col min="2821" max="2821" width="12.27734375" style="40" customWidth="1"/>
    <col min="2822" max="2822" width="16.27734375" style="40" customWidth="1"/>
    <col min="2823" max="3072" width="9.1640625" style="40"/>
    <col min="3073" max="3073" width="7.83203125" style="40" bestFit="1" customWidth="1"/>
    <col min="3074" max="3074" width="53.1640625" style="40" customWidth="1"/>
    <col min="3075" max="3075" width="9.44140625" style="40" customWidth="1"/>
    <col min="3076" max="3076" width="5.5546875" style="40" customWidth="1"/>
    <col min="3077" max="3077" width="12.27734375" style="40" customWidth="1"/>
    <col min="3078" max="3078" width="16.27734375" style="40" customWidth="1"/>
    <col min="3079" max="3328" width="9.1640625" style="40"/>
    <col min="3329" max="3329" width="7.83203125" style="40" bestFit="1" customWidth="1"/>
    <col min="3330" max="3330" width="53.1640625" style="40" customWidth="1"/>
    <col min="3331" max="3331" width="9.44140625" style="40" customWidth="1"/>
    <col min="3332" max="3332" width="5.5546875" style="40" customWidth="1"/>
    <col min="3333" max="3333" width="12.27734375" style="40" customWidth="1"/>
    <col min="3334" max="3334" width="16.27734375" style="40" customWidth="1"/>
    <col min="3335" max="3584" width="9.1640625" style="40"/>
    <col min="3585" max="3585" width="7.83203125" style="40" bestFit="1" customWidth="1"/>
    <col min="3586" max="3586" width="53.1640625" style="40" customWidth="1"/>
    <col min="3587" max="3587" width="9.44140625" style="40" customWidth="1"/>
    <col min="3588" max="3588" width="5.5546875" style="40" customWidth="1"/>
    <col min="3589" max="3589" width="12.27734375" style="40" customWidth="1"/>
    <col min="3590" max="3590" width="16.27734375" style="40" customWidth="1"/>
    <col min="3591" max="3840" width="9.1640625" style="40"/>
    <col min="3841" max="3841" width="7.83203125" style="40" bestFit="1" customWidth="1"/>
    <col min="3842" max="3842" width="53.1640625" style="40" customWidth="1"/>
    <col min="3843" max="3843" width="9.44140625" style="40" customWidth="1"/>
    <col min="3844" max="3844" width="5.5546875" style="40" customWidth="1"/>
    <col min="3845" max="3845" width="12.27734375" style="40" customWidth="1"/>
    <col min="3846" max="3846" width="16.27734375" style="40" customWidth="1"/>
    <col min="3847" max="4096" width="9.1640625" style="40"/>
    <col min="4097" max="4097" width="7.83203125" style="40" bestFit="1" customWidth="1"/>
    <col min="4098" max="4098" width="53.1640625" style="40" customWidth="1"/>
    <col min="4099" max="4099" width="9.44140625" style="40" customWidth="1"/>
    <col min="4100" max="4100" width="5.5546875" style="40" customWidth="1"/>
    <col min="4101" max="4101" width="12.27734375" style="40" customWidth="1"/>
    <col min="4102" max="4102" width="16.27734375" style="40" customWidth="1"/>
    <col min="4103" max="4352" width="9.1640625" style="40"/>
    <col min="4353" max="4353" width="7.83203125" style="40" bestFit="1" customWidth="1"/>
    <col min="4354" max="4354" width="53.1640625" style="40" customWidth="1"/>
    <col min="4355" max="4355" width="9.44140625" style="40" customWidth="1"/>
    <col min="4356" max="4356" width="5.5546875" style="40" customWidth="1"/>
    <col min="4357" max="4357" width="12.27734375" style="40" customWidth="1"/>
    <col min="4358" max="4358" width="16.27734375" style="40" customWidth="1"/>
    <col min="4359" max="4608" width="9.1640625" style="40"/>
    <col min="4609" max="4609" width="7.83203125" style="40" bestFit="1" customWidth="1"/>
    <col min="4610" max="4610" width="53.1640625" style="40" customWidth="1"/>
    <col min="4611" max="4611" width="9.44140625" style="40" customWidth="1"/>
    <col min="4612" max="4612" width="5.5546875" style="40" customWidth="1"/>
    <col min="4613" max="4613" width="12.27734375" style="40" customWidth="1"/>
    <col min="4614" max="4614" width="16.27734375" style="40" customWidth="1"/>
    <col min="4615" max="4864" width="9.1640625" style="40"/>
    <col min="4865" max="4865" width="7.83203125" style="40" bestFit="1" customWidth="1"/>
    <col min="4866" max="4866" width="53.1640625" style="40" customWidth="1"/>
    <col min="4867" max="4867" width="9.44140625" style="40" customWidth="1"/>
    <col min="4868" max="4868" width="5.5546875" style="40" customWidth="1"/>
    <col min="4869" max="4869" width="12.27734375" style="40" customWidth="1"/>
    <col min="4870" max="4870" width="16.27734375" style="40" customWidth="1"/>
    <col min="4871" max="5120" width="9.1640625" style="40"/>
    <col min="5121" max="5121" width="7.83203125" style="40" bestFit="1" customWidth="1"/>
    <col min="5122" max="5122" width="53.1640625" style="40" customWidth="1"/>
    <col min="5123" max="5123" width="9.44140625" style="40" customWidth="1"/>
    <col min="5124" max="5124" width="5.5546875" style="40" customWidth="1"/>
    <col min="5125" max="5125" width="12.27734375" style="40" customWidth="1"/>
    <col min="5126" max="5126" width="16.27734375" style="40" customWidth="1"/>
    <col min="5127" max="5376" width="9.1640625" style="40"/>
    <col min="5377" max="5377" width="7.83203125" style="40" bestFit="1" customWidth="1"/>
    <col min="5378" max="5378" width="53.1640625" style="40" customWidth="1"/>
    <col min="5379" max="5379" width="9.44140625" style="40" customWidth="1"/>
    <col min="5380" max="5380" width="5.5546875" style="40" customWidth="1"/>
    <col min="5381" max="5381" width="12.27734375" style="40" customWidth="1"/>
    <col min="5382" max="5382" width="16.27734375" style="40" customWidth="1"/>
    <col min="5383" max="5632" width="9.1640625" style="40"/>
    <col min="5633" max="5633" width="7.83203125" style="40" bestFit="1" customWidth="1"/>
    <col min="5634" max="5634" width="53.1640625" style="40" customWidth="1"/>
    <col min="5635" max="5635" width="9.44140625" style="40" customWidth="1"/>
    <col min="5636" max="5636" width="5.5546875" style="40" customWidth="1"/>
    <col min="5637" max="5637" width="12.27734375" style="40" customWidth="1"/>
    <col min="5638" max="5638" width="16.27734375" style="40" customWidth="1"/>
    <col min="5639" max="5888" width="9.1640625" style="40"/>
    <col min="5889" max="5889" width="7.83203125" style="40" bestFit="1" customWidth="1"/>
    <col min="5890" max="5890" width="53.1640625" style="40" customWidth="1"/>
    <col min="5891" max="5891" width="9.44140625" style="40" customWidth="1"/>
    <col min="5892" max="5892" width="5.5546875" style="40" customWidth="1"/>
    <col min="5893" max="5893" width="12.27734375" style="40" customWidth="1"/>
    <col min="5894" max="5894" width="16.27734375" style="40" customWidth="1"/>
    <col min="5895" max="6144" width="9.1640625" style="40"/>
    <col min="6145" max="6145" width="7.83203125" style="40" bestFit="1" customWidth="1"/>
    <col min="6146" max="6146" width="53.1640625" style="40" customWidth="1"/>
    <col min="6147" max="6147" width="9.44140625" style="40" customWidth="1"/>
    <col min="6148" max="6148" width="5.5546875" style="40" customWidth="1"/>
    <col min="6149" max="6149" width="12.27734375" style="40" customWidth="1"/>
    <col min="6150" max="6150" width="16.27734375" style="40" customWidth="1"/>
    <col min="6151" max="6400" width="9.1640625" style="40"/>
    <col min="6401" max="6401" width="7.83203125" style="40" bestFit="1" customWidth="1"/>
    <col min="6402" max="6402" width="53.1640625" style="40" customWidth="1"/>
    <col min="6403" max="6403" width="9.44140625" style="40" customWidth="1"/>
    <col min="6404" max="6404" width="5.5546875" style="40" customWidth="1"/>
    <col min="6405" max="6405" width="12.27734375" style="40" customWidth="1"/>
    <col min="6406" max="6406" width="16.27734375" style="40" customWidth="1"/>
    <col min="6407" max="6656" width="9.1640625" style="40"/>
    <col min="6657" max="6657" width="7.83203125" style="40" bestFit="1" customWidth="1"/>
    <col min="6658" max="6658" width="53.1640625" style="40" customWidth="1"/>
    <col min="6659" max="6659" width="9.44140625" style="40" customWidth="1"/>
    <col min="6660" max="6660" width="5.5546875" style="40" customWidth="1"/>
    <col min="6661" max="6661" width="12.27734375" style="40" customWidth="1"/>
    <col min="6662" max="6662" width="16.27734375" style="40" customWidth="1"/>
    <col min="6663" max="6912" width="9.1640625" style="40"/>
    <col min="6913" max="6913" width="7.83203125" style="40" bestFit="1" customWidth="1"/>
    <col min="6914" max="6914" width="53.1640625" style="40" customWidth="1"/>
    <col min="6915" max="6915" width="9.44140625" style="40" customWidth="1"/>
    <col min="6916" max="6916" width="5.5546875" style="40" customWidth="1"/>
    <col min="6917" max="6917" width="12.27734375" style="40" customWidth="1"/>
    <col min="6918" max="6918" width="16.27734375" style="40" customWidth="1"/>
    <col min="6919" max="7168" width="9.1640625" style="40"/>
    <col min="7169" max="7169" width="7.83203125" style="40" bestFit="1" customWidth="1"/>
    <col min="7170" max="7170" width="53.1640625" style="40" customWidth="1"/>
    <col min="7171" max="7171" width="9.44140625" style="40" customWidth="1"/>
    <col min="7172" max="7172" width="5.5546875" style="40" customWidth="1"/>
    <col min="7173" max="7173" width="12.27734375" style="40" customWidth="1"/>
    <col min="7174" max="7174" width="16.27734375" style="40" customWidth="1"/>
    <col min="7175" max="7424" width="9.1640625" style="40"/>
    <col min="7425" max="7425" width="7.83203125" style="40" bestFit="1" customWidth="1"/>
    <col min="7426" max="7426" width="53.1640625" style="40" customWidth="1"/>
    <col min="7427" max="7427" width="9.44140625" style="40" customWidth="1"/>
    <col min="7428" max="7428" width="5.5546875" style="40" customWidth="1"/>
    <col min="7429" max="7429" width="12.27734375" style="40" customWidth="1"/>
    <col min="7430" max="7430" width="16.27734375" style="40" customWidth="1"/>
    <col min="7431" max="7680" width="9.1640625" style="40"/>
    <col min="7681" max="7681" width="7.83203125" style="40" bestFit="1" customWidth="1"/>
    <col min="7682" max="7682" width="53.1640625" style="40" customWidth="1"/>
    <col min="7683" max="7683" width="9.44140625" style="40" customWidth="1"/>
    <col min="7684" max="7684" width="5.5546875" style="40" customWidth="1"/>
    <col min="7685" max="7685" width="12.27734375" style="40" customWidth="1"/>
    <col min="7686" max="7686" width="16.27734375" style="40" customWidth="1"/>
    <col min="7687" max="7936" width="9.1640625" style="40"/>
    <col min="7937" max="7937" width="7.83203125" style="40" bestFit="1" customWidth="1"/>
    <col min="7938" max="7938" width="53.1640625" style="40" customWidth="1"/>
    <col min="7939" max="7939" width="9.44140625" style="40" customWidth="1"/>
    <col min="7940" max="7940" width="5.5546875" style="40" customWidth="1"/>
    <col min="7941" max="7941" width="12.27734375" style="40" customWidth="1"/>
    <col min="7942" max="7942" width="16.27734375" style="40" customWidth="1"/>
    <col min="7943" max="8192" width="9.1640625" style="40"/>
    <col min="8193" max="8193" width="7.83203125" style="40" bestFit="1" customWidth="1"/>
    <col min="8194" max="8194" width="53.1640625" style="40" customWidth="1"/>
    <col min="8195" max="8195" width="9.44140625" style="40" customWidth="1"/>
    <col min="8196" max="8196" width="5.5546875" style="40" customWidth="1"/>
    <col min="8197" max="8197" width="12.27734375" style="40" customWidth="1"/>
    <col min="8198" max="8198" width="16.27734375" style="40" customWidth="1"/>
    <col min="8199" max="8448" width="9.1640625" style="40"/>
    <col min="8449" max="8449" width="7.83203125" style="40" bestFit="1" customWidth="1"/>
    <col min="8450" max="8450" width="53.1640625" style="40" customWidth="1"/>
    <col min="8451" max="8451" width="9.44140625" style="40" customWidth="1"/>
    <col min="8452" max="8452" width="5.5546875" style="40" customWidth="1"/>
    <col min="8453" max="8453" width="12.27734375" style="40" customWidth="1"/>
    <col min="8454" max="8454" width="16.27734375" style="40" customWidth="1"/>
    <col min="8455" max="8704" width="9.1640625" style="40"/>
    <col min="8705" max="8705" width="7.83203125" style="40" bestFit="1" customWidth="1"/>
    <col min="8706" max="8706" width="53.1640625" style="40" customWidth="1"/>
    <col min="8707" max="8707" width="9.44140625" style="40" customWidth="1"/>
    <col min="8708" max="8708" width="5.5546875" style="40" customWidth="1"/>
    <col min="8709" max="8709" width="12.27734375" style="40" customWidth="1"/>
    <col min="8710" max="8710" width="16.27734375" style="40" customWidth="1"/>
    <col min="8711" max="8960" width="9.1640625" style="40"/>
    <col min="8961" max="8961" width="7.83203125" style="40" bestFit="1" customWidth="1"/>
    <col min="8962" max="8962" width="53.1640625" style="40" customWidth="1"/>
    <col min="8963" max="8963" width="9.44140625" style="40" customWidth="1"/>
    <col min="8964" max="8964" width="5.5546875" style="40" customWidth="1"/>
    <col min="8965" max="8965" width="12.27734375" style="40" customWidth="1"/>
    <col min="8966" max="8966" width="16.27734375" style="40" customWidth="1"/>
    <col min="8967" max="9216" width="9.1640625" style="40"/>
    <col min="9217" max="9217" width="7.83203125" style="40" bestFit="1" customWidth="1"/>
    <col min="9218" max="9218" width="53.1640625" style="40" customWidth="1"/>
    <col min="9219" max="9219" width="9.44140625" style="40" customWidth="1"/>
    <col min="9220" max="9220" width="5.5546875" style="40" customWidth="1"/>
    <col min="9221" max="9221" width="12.27734375" style="40" customWidth="1"/>
    <col min="9222" max="9222" width="16.27734375" style="40" customWidth="1"/>
    <col min="9223" max="9472" width="9.1640625" style="40"/>
    <col min="9473" max="9473" width="7.83203125" style="40" bestFit="1" customWidth="1"/>
    <col min="9474" max="9474" width="53.1640625" style="40" customWidth="1"/>
    <col min="9475" max="9475" width="9.44140625" style="40" customWidth="1"/>
    <col min="9476" max="9476" width="5.5546875" style="40" customWidth="1"/>
    <col min="9477" max="9477" width="12.27734375" style="40" customWidth="1"/>
    <col min="9478" max="9478" width="16.27734375" style="40" customWidth="1"/>
    <col min="9479" max="9728" width="9.1640625" style="40"/>
    <col min="9729" max="9729" width="7.83203125" style="40" bestFit="1" customWidth="1"/>
    <col min="9730" max="9730" width="53.1640625" style="40" customWidth="1"/>
    <col min="9731" max="9731" width="9.44140625" style="40" customWidth="1"/>
    <col min="9732" max="9732" width="5.5546875" style="40" customWidth="1"/>
    <col min="9733" max="9733" width="12.27734375" style="40" customWidth="1"/>
    <col min="9734" max="9734" width="16.27734375" style="40" customWidth="1"/>
    <col min="9735" max="9984" width="9.1640625" style="40"/>
    <col min="9985" max="9985" width="7.83203125" style="40" bestFit="1" customWidth="1"/>
    <col min="9986" max="9986" width="53.1640625" style="40" customWidth="1"/>
    <col min="9987" max="9987" width="9.44140625" style="40" customWidth="1"/>
    <col min="9988" max="9988" width="5.5546875" style="40" customWidth="1"/>
    <col min="9989" max="9989" width="12.27734375" style="40" customWidth="1"/>
    <col min="9990" max="9990" width="16.27734375" style="40" customWidth="1"/>
    <col min="9991" max="10240" width="9.1640625" style="40"/>
    <col min="10241" max="10241" width="7.83203125" style="40" bestFit="1" customWidth="1"/>
    <col min="10242" max="10242" width="53.1640625" style="40" customWidth="1"/>
    <col min="10243" max="10243" width="9.44140625" style="40" customWidth="1"/>
    <col min="10244" max="10244" width="5.5546875" style="40" customWidth="1"/>
    <col min="10245" max="10245" width="12.27734375" style="40" customWidth="1"/>
    <col min="10246" max="10246" width="16.27734375" style="40" customWidth="1"/>
    <col min="10247" max="10496" width="9.1640625" style="40"/>
    <col min="10497" max="10497" width="7.83203125" style="40" bestFit="1" customWidth="1"/>
    <col min="10498" max="10498" width="53.1640625" style="40" customWidth="1"/>
    <col min="10499" max="10499" width="9.44140625" style="40" customWidth="1"/>
    <col min="10500" max="10500" width="5.5546875" style="40" customWidth="1"/>
    <col min="10501" max="10501" width="12.27734375" style="40" customWidth="1"/>
    <col min="10502" max="10502" width="16.27734375" style="40" customWidth="1"/>
    <col min="10503" max="10752" width="9.1640625" style="40"/>
    <col min="10753" max="10753" width="7.83203125" style="40" bestFit="1" customWidth="1"/>
    <col min="10754" max="10754" width="53.1640625" style="40" customWidth="1"/>
    <col min="10755" max="10755" width="9.44140625" style="40" customWidth="1"/>
    <col min="10756" max="10756" width="5.5546875" style="40" customWidth="1"/>
    <col min="10757" max="10757" width="12.27734375" style="40" customWidth="1"/>
    <col min="10758" max="10758" width="16.27734375" style="40" customWidth="1"/>
    <col min="10759" max="11008" width="9.1640625" style="40"/>
    <col min="11009" max="11009" width="7.83203125" style="40" bestFit="1" customWidth="1"/>
    <col min="11010" max="11010" width="53.1640625" style="40" customWidth="1"/>
    <col min="11011" max="11011" width="9.44140625" style="40" customWidth="1"/>
    <col min="11012" max="11012" width="5.5546875" style="40" customWidth="1"/>
    <col min="11013" max="11013" width="12.27734375" style="40" customWidth="1"/>
    <col min="11014" max="11014" width="16.27734375" style="40" customWidth="1"/>
    <col min="11015" max="11264" width="9.1640625" style="40"/>
    <col min="11265" max="11265" width="7.83203125" style="40" bestFit="1" customWidth="1"/>
    <col min="11266" max="11266" width="53.1640625" style="40" customWidth="1"/>
    <col min="11267" max="11267" width="9.44140625" style="40" customWidth="1"/>
    <col min="11268" max="11268" width="5.5546875" style="40" customWidth="1"/>
    <col min="11269" max="11269" width="12.27734375" style="40" customWidth="1"/>
    <col min="11270" max="11270" width="16.27734375" style="40" customWidth="1"/>
    <col min="11271" max="11520" width="9.1640625" style="40"/>
    <col min="11521" max="11521" width="7.83203125" style="40" bestFit="1" customWidth="1"/>
    <col min="11522" max="11522" width="53.1640625" style="40" customWidth="1"/>
    <col min="11523" max="11523" width="9.44140625" style="40" customWidth="1"/>
    <col min="11524" max="11524" width="5.5546875" style="40" customWidth="1"/>
    <col min="11525" max="11525" width="12.27734375" style="40" customWidth="1"/>
    <col min="11526" max="11526" width="16.27734375" style="40" customWidth="1"/>
    <col min="11527" max="11776" width="9.1640625" style="40"/>
    <col min="11777" max="11777" width="7.83203125" style="40" bestFit="1" customWidth="1"/>
    <col min="11778" max="11778" width="53.1640625" style="40" customWidth="1"/>
    <col min="11779" max="11779" width="9.44140625" style="40" customWidth="1"/>
    <col min="11780" max="11780" width="5.5546875" style="40" customWidth="1"/>
    <col min="11781" max="11781" width="12.27734375" style="40" customWidth="1"/>
    <col min="11782" max="11782" width="16.27734375" style="40" customWidth="1"/>
    <col min="11783" max="12032" width="9.1640625" style="40"/>
    <col min="12033" max="12033" width="7.83203125" style="40" bestFit="1" customWidth="1"/>
    <col min="12034" max="12034" width="53.1640625" style="40" customWidth="1"/>
    <col min="12035" max="12035" width="9.44140625" style="40" customWidth="1"/>
    <col min="12036" max="12036" width="5.5546875" style="40" customWidth="1"/>
    <col min="12037" max="12037" width="12.27734375" style="40" customWidth="1"/>
    <col min="12038" max="12038" width="16.27734375" style="40" customWidth="1"/>
    <col min="12039" max="12288" width="9.1640625" style="40"/>
    <col min="12289" max="12289" width="7.83203125" style="40" bestFit="1" customWidth="1"/>
    <col min="12290" max="12290" width="53.1640625" style="40" customWidth="1"/>
    <col min="12291" max="12291" width="9.44140625" style="40" customWidth="1"/>
    <col min="12292" max="12292" width="5.5546875" style="40" customWidth="1"/>
    <col min="12293" max="12293" width="12.27734375" style="40" customWidth="1"/>
    <col min="12294" max="12294" width="16.27734375" style="40" customWidth="1"/>
    <col min="12295" max="12544" width="9.1640625" style="40"/>
    <col min="12545" max="12545" width="7.83203125" style="40" bestFit="1" customWidth="1"/>
    <col min="12546" max="12546" width="53.1640625" style="40" customWidth="1"/>
    <col min="12547" max="12547" width="9.44140625" style="40" customWidth="1"/>
    <col min="12548" max="12548" width="5.5546875" style="40" customWidth="1"/>
    <col min="12549" max="12549" width="12.27734375" style="40" customWidth="1"/>
    <col min="12550" max="12550" width="16.27734375" style="40" customWidth="1"/>
    <col min="12551" max="12800" width="9.1640625" style="40"/>
    <col min="12801" max="12801" width="7.83203125" style="40" bestFit="1" customWidth="1"/>
    <col min="12802" max="12802" width="53.1640625" style="40" customWidth="1"/>
    <col min="12803" max="12803" width="9.44140625" style="40" customWidth="1"/>
    <col min="12804" max="12804" width="5.5546875" style="40" customWidth="1"/>
    <col min="12805" max="12805" width="12.27734375" style="40" customWidth="1"/>
    <col min="12806" max="12806" width="16.27734375" style="40" customWidth="1"/>
    <col min="12807" max="13056" width="9.1640625" style="40"/>
    <col min="13057" max="13057" width="7.83203125" style="40" bestFit="1" customWidth="1"/>
    <col min="13058" max="13058" width="53.1640625" style="40" customWidth="1"/>
    <col min="13059" max="13059" width="9.44140625" style="40" customWidth="1"/>
    <col min="13060" max="13060" width="5.5546875" style="40" customWidth="1"/>
    <col min="13061" max="13061" width="12.27734375" style="40" customWidth="1"/>
    <col min="13062" max="13062" width="16.27734375" style="40" customWidth="1"/>
    <col min="13063" max="13312" width="9.1640625" style="40"/>
    <col min="13313" max="13313" width="7.83203125" style="40" bestFit="1" customWidth="1"/>
    <col min="13314" max="13314" width="53.1640625" style="40" customWidth="1"/>
    <col min="13315" max="13315" width="9.44140625" style="40" customWidth="1"/>
    <col min="13316" max="13316" width="5.5546875" style="40" customWidth="1"/>
    <col min="13317" max="13317" width="12.27734375" style="40" customWidth="1"/>
    <col min="13318" max="13318" width="16.27734375" style="40" customWidth="1"/>
    <col min="13319" max="13568" width="9.1640625" style="40"/>
    <col min="13569" max="13569" width="7.83203125" style="40" bestFit="1" customWidth="1"/>
    <col min="13570" max="13570" width="53.1640625" style="40" customWidth="1"/>
    <col min="13571" max="13571" width="9.44140625" style="40" customWidth="1"/>
    <col min="13572" max="13572" width="5.5546875" style="40" customWidth="1"/>
    <col min="13573" max="13573" width="12.27734375" style="40" customWidth="1"/>
    <col min="13574" max="13574" width="16.27734375" style="40" customWidth="1"/>
    <col min="13575" max="13824" width="9.1640625" style="40"/>
    <col min="13825" max="13825" width="7.83203125" style="40" bestFit="1" customWidth="1"/>
    <col min="13826" max="13826" width="53.1640625" style="40" customWidth="1"/>
    <col min="13827" max="13827" width="9.44140625" style="40" customWidth="1"/>
    <col min="13828" max="13828" width="5.5546875" style="40" customWidth="1"/>
    <col min="13829" max="13829" width="12.27734375" style="40" customWidth="1"/>
    <col min="13830" max="13830" width="16.27734375" style="40" customWidth="1"/>
    <col min="13831" max="14080" width="9.1640625" style="40"/>
    <col min="14081" max="14081" width="7.83203125" style="40" bestFit="1" customWidth="1"/>
    <col min="14082" max="14082" width="53.1640625" style="40" customWidth="1"/>
    <col min="14083" max="14083" width="9.44140625" style="40" customWidth="1"/>
    <col min="14084" max="14084" width="5.5546875" style="40" customWidth="1"/>
    <col min="14085" max="14085" width="12.27734375" style="40" customWidth="1"/>
    <col min="14086" max="14086" width="16.27734375" style="40" customWidth="1"/>
    <col min="14087" max="14336" width="9.1640625" style="40"/>
    <col min="14337" max="14337" width="7.83203125" style="40" bestFit="1" customWidth="1"/>
    <col min="14338" max="14338" width="53.1640625" style="40" customWidth="1"/>
    <col min="14339" max="14339" width="9.44140625" style="40" customWidth="1"/>
    <col min="14340" max="14340" width="5.5546875" style="40" customWidth="1"/>
    <col min="14341" max="14341" width="12.27734375" style="40" customWidth="1"/>
    <col min="14342" max="14342" width="16.27734375" style="40" customWidth="1"/>
    <col min="14343" max="14592" width="9.1640625" style="40"/>
    <col min="14593" max="14593" width="7.83203125" style="40" bestFit="1" customWidth="1"/>
    <col min="14594" max="14594" width="53.1640625" style="40" customWidth="1"/>
    <col min="14595" max="14595" width="9.44140625" style="40" customWidth="1"/>
    <col min="14596" max="14596" width="5.5546875" style="40" customWidth="1"/>
    <col min="14597" max="14597" width="12.27734375" style="40" customWidth="1"/>
    <col min="14598" max="14598" width="16.27734375" style="40" customWidth="1"/>
    <col min="14599" max="14848" width="9.1640625" style="40"/>
    <col min="14849" max="14849" width="7.83203125" style="40" bestFit="1" customWidth="1"/>
    <col min="14850" max="14850" width="53.1640625" style="40" customWidth="1"/>
    <col min="14851" max="14851" width="9.44140625" style="40" customWidth="1"/>
    <col min="14852" max="14852" width="5.5546875" style="40" customWidth="1"/>
    <col min="14853" max="14853" width="12.27734375" style="40" customWidth="1"/>
    <col min="14854" max="14854" width="16.27734375" style="40" customWidth="1"/>
    <col min="14855" max="15104" width="9.1640625" style="40"/>
    <col min="15105" max="15105" width="7.83203125" style="40" bestFit="1" customWidth="1"/>
    <col min="15106" max="15106" width="53.1640625" style="40" customWidth="1"/>
    <col min="15107" max="15107" width="9.44140625" style="40" customWidth="1"/>
    <col min="15108" max="15108" width="5.5546875" style="40" customWidth="1"/>
    <col min="15109" max="15109" width="12.27734375" style="40" customWidth="1"/>
    <col min="15110" max="15110" width="16.27734375" style="40" customWidth="1"/>
    <col min="15111" max="15360" width="9.1640625" style="40"/>
    <col min="15361" max="15361" width="7.83203125" style="40" bestFit="1" customWidth="1"/>
    <col min="15362" max="15362" width="53.1640625" style="40" customWidth="1"/>
    <col min="15363" max="15363" width="9.44140625" style="40" customWidth="1"/>
    <col min="15364" max="15364" width="5.5546875" style="40" customWidth="1"/>
    <col min="15365" max="15365" width="12.27734375" style="40" customWidth="1"/>
    <col min="15366" max="15366" width="16.27734375" style="40" customWidth="1"/>
    <col min="15367" max="15616" width="9.1640625" style="40"/>
    <col min="15617" max="15617" width="7.83203125" style="40" bestFit="1" customWidth="1"/>
    <col min="15618" max="15618" width="53.1640625" style="40" customWidth="1"/>
    <col min="15619" max="15619" width="9.44140625" style="40" customWidth="1"/>
    <col min="15620" max="15620" width="5.5546875" style="40" customWidth="1"/>
    <col min="15621" max="15621" width="12.27734375" style="40" customWidth="1"/>
    <col min="15622" max="15622" width="16.27734375" style="40" customWidth="1"/>
    <col min="15623" max="15872" width="9.1640625" style="40"/>
    <col min="15873" max="15873" width="7.83203125" style="40" bestFit="1" customWidth="1"/>
    <col min="15874" max="15874" width="53.1640625" style="40" customWidth="1"/>
    <col min="15875" max="15875" width="9.44140625" style="40" customWidth="1"/>
    <col min="15876" max="15876" width="5.5546875" style="40" customWidth="1"/>
    <col min="15877" max="15877" width="12.27734375" style="40" customWidth="1"/>
    <col min="15878" max="15878" width="16.27734375" style="40" customWidth="1"/>
    <col min="15879" max="16128" width="9.1640625" style="40"/>
    <col min="16129" max="16129" width="7.83203125" style="40" bestFit="1" customWidth="1"/>
    <col min="16130" max="16130" width="53.1640625" style="40" customWidth="1"/>
    <col min="16131" max="16131" width="9.44140625" style="40" customWidth="1"/>
    <col min="16132" max="16132" width="5.5546875" style="40" customWidth="1"/>
    <col min="16133" max="16133" width="12.27734375" style="40" customWidth="1"/>
    <col min="16134" max="16134" width="16.27734375" style="40" customWidth="1"/>
    <col min="16135" max="16384" width="9.1640625" style="40"/>
  </cols>
  <sheetData>
    <row r="1" spans="1:6" ht="13.5" customHeight="1" x14ac:dyDescent="0.4">
      <c r="A1" s="55" t="s">
        <v>35</v>
      </c>
      <c r="B1" s="55" t="s">
        <v>34</v>
      </c>
      <c r="C1" s="55" t="s">
        <v>33</v>
      </c>
      <c r="D1" s="55" t="s">
        <v>32</v>
      </c>
      <c r="E1" s="55" t="s">
        <v>31</v>
      </c>
      <c r="F1" s="54" t="s">
        <v>30</v>
      </c>
    </row>
    <row r="2" spans="1:6" ht="13.5" customHeight="1" x14ac:dyDescent="0.4">
      <c r="A2" s="24"/>
      <c r="B2" s="43"/>
      <c r="C2" s="42"/>
      <c r="D2" s="42"/>
      <c r="E2" s="42"/>
      <c r="F2" s="42"/>
    </row>
    <row r="3" spans="1:6" ht="18" customHeight="1" x14ac:dyDescent="0.4">
      <c r="A3" s="53" t="s">
        <v>62</v>
      </c>
      <c r="B3" s="52" t="s">
        <v>109</v>
      </c>
      <c r="C3" s="1"/>
      <c r="D3" s="1"/>
      <c r="E3" s="1"/>
      <c r="F3" s="1"/>
    </row>
    <row r="4" spans="1:6" ht="13.5" customHeight="1" x14ac:dyDescent="0.4">
      <c r="A4" s="24"/>
      <c r="B4" s="43"/>
      <c r="C4" s="42"/>
      <c r="D4" s="42"/>
      <c r="E4" s="42"/>
      <c r="F4" s="42"/>
    </row>
    <row r="5" spans="1:6" ht="69" customHeight="1" x14ac:dyDescent="0.4">
      <c r="A5" s="189" t="s">
        <v>68</v>
      </c>
      <c r="B5" s="189"/>
      <c r="C5" s="189"/>
      <c r="D5" s="189"/>
      <c r="E5" s="189"/>
      <c r="F5" s="189"/>
    </row>
    <row r="6" spans="1:6" ht="69" customHeight="1" x14ac:dyDescent="0.4">
      <c r="A6" s="189"/>
      <c r="B6" s="189"/>
      <c r="C6" s="189"/>
      <c r="D6" s="189"/>
      <c r="E6" s="189"/>
      <c r="F6" s="189"/>
    </row>
    <row r="7" spans="1:6" ht="69" customHeight="1" x14ac:dyDescent="0.4">
      <c r="A7" s="189"/>
      <c r="B7" s="189"/>
      <c r="C7" s="189"/>
      <c r="D7" s="189"/>
      <c r="E7" s="189"/>
      <c r="F7" s="189"/>
    </row>
    <row r="8" spans="1:6" ht="69" customHeight="1" x14ac:dyDescent="0.4">
      <c r="A8" s="189"/>
      <c r="B8" s="189"/>
      <c r="C8" s="189"/>
      <c r="D8" s="189"/>
      <c r="E8" s="189"/>
      <c r="F8" s="189"/>
    </row>
    <row r="9" spans="1:6" ht="69" customHeight="1" x14ac:dyDescent="0.4">
      <c r="A9" s="189"/>
      <c r="B9" s="189"/>
      <c r="C9" s="189"/>
      <c r="D9" s="189"/>
      <c r="E9" s="189"/>
      <c r="F9" s="189"/>
    </row>
    <row r="10" spans="1:6" ht="69" customHeight="1" x14ac:dyDescent="0.4">
      <c r="A10" s="189"/>
      <c r="B10" s="189"/>
      <c r="C10" s="189"/>
      <c r="D10" s="189"/>
      <c r="E10" s="189"/>
      <c r="F10" s="189"/>
    </row>
    <row r="11" spans="1:6" ht="69" customHeight="1" x14ac:dyDescent="0.4">
      <c r="A11" s="189"/>
      <c r="B11" s="189"/>
      <c r="C11" s="189"/>
      <c r="D11" s="189"/>
      <c r="E11" s="189"/>
      <c r="F11" s="189"/>
    </row>
    <row r="12" spans="1:6" ht="69" customHeight="1" x14ac:dyDescent="0.4">
      <c r="A12" s="189"/>
      <c r="B12" s="189"/>
      <c r="C12" s="189"/>
      <c r="D12" s="189"/>
      <c r="E12" s="189"/>
      <c r="F12" s="189"/>
    </row>
    <row r="13" spans="1:6" ht="69" customHeight="1" x14ac:dyDescent="0.4">
      <c r="A13" s="189"/>
      <c r="B13" s="189"/>
      <c r="C13" s="189"/>
      <c r="D13" s="189"/>
      <c r="E13" s="189"/>
      <c r="F13" s="189"/>
    </row>
    <row r="14" spans="1:6" ht="69" customHeight="1" x14ac:dyDescent="0.4">
      <c r="A14" s="189"/>
      <c r="B14" s="189"/>
      <c r="C14" s="189"/>
      <c r="D14" s="189"/>
      <c r="E14" s="189"/>
      <c r="F14" s="189"/>
    </row>
    <row r="15" spans="1:6" ht="69" customHeight="1" x14ac:dyDescent="0.4">
      <c r="A15" s="189"/>
      <c r="B15" s="189"/>
      <c r="C15" s="189"/>
      <c r="D15" s="189"/>
      <c r="E15" s="189"/>
      <c r="F15" s="189"/>
    </row>
    <row r="16" spans="1:6" ht="13.5" customHeight="1" x14ac:dyDescent="0.4">
      <c r="A16" s="24"/>
      <c r="B16" s="43"/>
      <c r="C16" s="42"/>
      <c r="D16" s="42"/>
      <c r="E16" s="42"/>
      <c r="F16" s="42"/>
    </row>
    <row r="17" spans="1:6" ht="14.1" x14ac:dyDescent="0.4">
      <c r="A17" s="24"/>
      <c r="B17" s="43"/>
      <c r="C17" s="42"/>
      <c r="D17" s="42"/>
      <c r="E17" s="42"/>
      <c r="F17" s="42"/>
    </row>
    <row r="18" spans="1:6" ht="14.1" x14ac:dyDescent="0.4">
      <c r="A18" s="24"/>
      <c r="B18" s="43"/>
      <c r="C18" s="42"/>
      <c r="D18" s="42"/>
      <c r="E18" s="42"/>
      <c r="F18" s="42"/>
    </row>
    <row r="19" spans="1:6" ht="13.5" customHeight="1" thickBot="1" x14ac:dyDescent="0.45">
      <c r="A19" s="161"/>
      <c r="B19" s="162" t="s">
        <v>103</v>
      </c>
      <c r="C19" s="42"/>
      <c r="D19" s="42"/>
      <c r="E19" s="42"/>
      <c r="F19" s="42"/>
    </row>
    <row r="20" spans="1:6" ht="13.5" customHeight="1" thickTop="1" x14ac:dyDescent="0.4">
      <c r="A20" s="51"/>
      <c r="B20" s="43"/>
      <c r="C20" s="42"/>
      <c r="D20" s="42"/>
      <c r="E20" s="42"/>
      <c r="F20" s="42"/>
    </row>
    <row r="21" spans="1:6" ht="150.75" customHeight="1" x14ac:dyDescent="0.4">
      <c r="A21" s="51"/>
      <c r="B21" s="190" t="s">
        <v>140</v>
      </c>
      <c r="C21" s="42"/>
      <c r="D21" s="42"/>
      <c r="E21" s="42"/>
      <c r="F21" s="42"/>
    </row>
    <row r="22" spans="1:6" ht="150.75" customHeight="1" x14ac:dyDescent="0.4">
      <c r="A22" s="51"/>
      <c r="B22" s="190"/>
      <c r="C22" s="42"/>
      <c r="D22" s="42"/>
      <c r="E22" s="42"/>
      <c r="F22" s="42"/>
    </row>
    <row r="23" spans="1:6" ht="160.5" customHeight="1" x14ac:dyDescent="0.4">
      <c r="A23" s="51"/>
      <c r="B23" s="190"/>
      <c r="C23" s="42"/>
      <c r="D23" s="42"/>
      <c r="E23" s="42"/>
      <c r="F23" s="42"/>
    </row>
    <row r="24" spans="1:6" ht="13.5" customHeight="1" x14ac:dyDescent="0.4">
      <c r="A24" s="24"/>
      <c r="B24" s="43"/>
      <c r="C24" s="42"/>
      <c r="D24" s="42"/>
      <c r="E24" s="42"/>
      <c r="F24" s="42"/>
    </row>
    <row r="25" spans="1:6" ht="160.19999999999999" thickBot="1" x14ac:dyDescent="0.45">
      <c r="A25" s="34" t="s">
        <v>29</v>
      </c>
      <c r="B25" s="66" t="s">
        <v>141</v>
      </c>
      <c r="C25" s="33"/>
      <c r="D25" s="32"/>
      <c r="E25" s="32"/>
      <c r="F25" s="31"/>
    </row>
    <row r="26" spans="1:6" ht="21" customHeight="1" thickBot="1" x14ac:dyDescent="0.45">
      <c r="A26" s="30"/>
      <c r="B26" s="29"/>
      <c r="C26" s="36">
        <v>1</v>
      </c>
      <c r="D26" s="28" t="s">
        <v>39</v>
      </c>
      <c r="E26" s="27"/>
      <c r="F26" s="26">
        <f>C26*E26</f>
        <v>0</v>
      </c>
    </row>
    <row r="27" spans="1:6" ht="14.1" x14ac:dyDescent="0.4">
      <c r="A27" s="24"/>
      <c r="B27" s="43"/>
      <c r="C27" s="42"/>
      <c r="D27" s="42"/>
      <c r="E27" s="42"/>
      <c r="F27" s="42"/>
    </row>
    <row r="28" spans="1:6" ht="14.1" x14ac:dyDescent="0.4">
      <c r="A28" s="24"/>
      <c r="B28" s="43"/>
      <c r="C28" s="42"/>
      <c r="D28" s="42"/>
      <c r="E28" s="42"/>
      <c r="F28" s="42"/>
    </row>
    <row r="29" spans="1:6" ht="13.5" customHeight="1" thickBot="1" x14ac:dyDescent="0.45">
      <c r="A29" s="161"/>
      <c r="B29" s="162" t="s">
        <v>104</v>
      </c>
      <c r="C29" s="42"/>
      <c r="D29" s="42"/>
      <c r="E29" s="42"/>
      <c r="F29" s="42"/>
    </row>
    <row r="30" spans="1:6" ht="13.5" customHeight="1" thickTop="1" x14ac:dyDescent="0.4">
      <c r="A30" s="51"/>
      <c r="B30" s="43"/>
      <c r="C30" s="42"/>
      <c r="D30" s="42"/>
      <c r="E30" s="42"/>
      <c r="F30" s="42"/>
    </row>
    <row r="31" spans="1:6" ht="183" customHeight="1" x14ac:dyDescent="0.4">
      <c r="A31" s="51"/>
      <c r="B31" s="190" t="s">
        <v>142</v>
      </c>
      <c r="C31" s="42"/>
      <c r="D31" s="42"/>
      <c r="E31" s="42"/>
      <c r="F31" s="42"/>
    </row>
    <row r="32" spans="1:6" ht="183" customHeight="1" x14ac:dyDescent="0.4">
      <c r="A32" s="51"/>
      <c r="B32" s="190"/>
      <c r="C32" s="42"/>
      <c r="D32" s="42"/>
      <c r="E32" s="42"/>
      <c r="F32" s="42"/>
    </row>
    <row r="33" spans="1:6" ht="183" customHeight="1" x14ac:dyDescent="0.4">
      <c r="A33" s="51"/>
      <c r="B33" s="190"/>
      <c r="C33" s="42"/>
      <c r="D33" s="42"/>
      <c r="E33" s="42"/>
      <c r="F33" s="42"/>
    </row>
    <row r="34" spans="1:6" ht="13.5" customHeight="1" x14ac:dyDescent="0.4">
      <c r="A34" s="24"/>
      <c r="B34" s="43"/>
      <c r="C34" s="42"/>
      <c r="D34" s="42"/>
      <c r="E34" s="42"/>
      <c r="F34" s="42"/>
    </row>
    <row r="35" spans="1:6" ht="160.19999999999999" thickBot="1" x14ac:dyDescent="0.45">
      <c r="A35" s="34" t="s">
        <v>28</v>
      </c>
      <c r="B35" s="66" t="s">
        <v>143</v>
      </c>
      <c r="C35" s="33"/>
      <c r="D35" s="32"/>
      <c r="E35" s="32"/>
      <c r="F35" s="31"/>
    </row>
    <row r="36" spans="1:6" ht="21" customHeight="1" thickBot="1" x14ac:dyDescent="0.45">
      <c r="A36" s="30"/>
      <c r="B36" s="29"/>
      <c r="C36" s="36">
        <v>7</v>
      </c>
      <c r="D36" s="28" t="s">
        <v>39</v>
      </c>
      <c r="E36" s="27"/>
      <c r="F36" s="26">
        <f>C36*E36</f>
        <v>0</v>
      </c>
    </row>
    <row r="37" spans="1:6" ht="14.1" x14ac:dyDescent="0.4">
      <c r="A37" s="24"/>
      <c r="B37" s="43"/>
      <c r="C37" s="42"/>
      <c r="D37" s="42"/>
      <c r="E37" s="42"/>
      <c r="F37" s="42"/>
    </row>
    <row r="38" spans="1:6" ht="160.19999999999999" thickBot="1" x14ac:dyDescent="0.45">
      <c r="A38" s="34" t="s">
        <v>27</v>
      </c>
      <c r="B38" s="66" t="s">
        <v>144</v>
      </c>
      <c r="C38" s="33"/>
      <c r="D38" s="32"/>
      <c r="E38" s="32"/>
      <c r="F38" s="31"/>
    </row>
    <row r="39" spans="1:6" ht="21" customHeight="1" thickBot="1" x14ac:dyDescent="0.45">
      <c r="A39" s="30"/>
      <c r="B39" s="29"/>
      <c r="C39" s="36">
        <v>1</v>
      </c>
      <c r="D39" s="28" t="s">
        <v>39</v>
      </c>
      <c r="E39" s="27"/>
      <c r="F39" s="26">
        <f>C39*E39</f>
        <v>0</v>
      </c>
    </row>
    <row r="40" spans="1:6" ht="14.1" x14ac:dyDescent="0.4">
      <c r="A40" s="24"/>
      <c r="B40" s="43"/>
      <c r="C40" s="42"/>
      <c r="D40" s="42"/>
      <c r="E40" s="42"/>
      <c r="F40" s="42"/>
    </row>
    <row r="41" spans="1:6" ht="160.19999999999999" thickBot="1" x14ac:dyDescent="0.45">
      <c r="A41" s="34" t="s">
        <v>26</v>
      </c>
      <c r="B41" s="66" t="s">
        <v>145</v>
      </c>
      <c r="C41" s="33"/>
      <c r="D41" s="32"/>
      <c r="E41" s="32"/>
      <c r="F41" s="31"/>
    </row>
    <row r="42" spans="1:6" ht="21" customHeight="1" thickBot="1" x14ac:dyDescent="0.45">
      <c r="A42" s="30"/>
      <c r="B42" s="29"/>
      <c r="C42" s="36">
        <v>2</v>
      </c>
      <c r="D42" s="28" t="s">
        <v>39</v>
      </c>
      <c r="E42" s="27"/>
      <c r="F42" s="26">
        <f>C42*E42</f>
        <v>0</v>
      </c>
    </row>
    <row r="43" spans="1:6" ht="14.1" x14ac:dyDescent="0.4">
      <c r="A43" s="24"/>
      <c r="B43" s="43"/>
      <c r="C43" s="42"/>
      <c r="D43" s="42"/>
      <c r="E43" s="42"/>
      <c r="F43" s="42"/>
    </row>
    <row r="44" spans="1:6" ht="184.8" thickBot="1" x14ac:dyDescent="0.45">
      <c r="A44" s="34" t="s">
        <v>25</v>
      </c>
      <c r="B44" s="66" t="s">
        <v>147</v>
      </c>
      <c r="C44" s="33"/>
      <c r="D44" s="32"/>
      <c r="E44" s="32"/>
      <c r="F44" s="31"/>
    </row>
    <row r="45" spans="1:6" ht="21" customHeight="1" thickBot="1" x14ac:dyDescent="0.45">
      <c r="A45" s="30"/>
      <c r="B45" s="29"/>
      <c r="C45" s="36">
        <v>1</v>
      </c>
      <c r="D45" s="28" t="s">
        <v>39</v>
      </c>
      <c r="E45" s="27"/>
      <c r="F45" s="26">
        <f>C45*E45</f>
        <v>0</v>
      </c>
    </row>
    <row r="46" spans="1:6" ht="14.1" x14ac:dyDescent="0.4">
      <c r="A46" s="24"/>
      <c r="B46" s="43"/>
      <c r="C46" s="42"/>
      <c r="D46" s="42"/>
      <c r="E46" s="42"/>
      <c r="F46" s="42"/>
    </row>
    <row r="47" spans="1:6" ht="160.19999999999999" thickBot="1" x14ac:dyDescent="0.45">
      <c r="A47" s="34" t="s">
        <v>23</v>
      </c>
      <c r="B47" s="66" t="s">
        <v>170</v>
      </c>
      <c r="C47" s="33"/>
      <c r="D47" s="32"/>
      <c r="E47" s="32"/>
      <c r="F47" s="31"/>
    </row>
    <row r="48" spans="1:6" ht="21" customHeight="1" thickBot="1" x14ac:dyDescent="0.45">
      <c r="A48" s="30"/>
      <c r="B48" s="29"/>
      <c r="C48" s="36">
        <v>1</v>
      </c>
      <c r="D48" s="28" t="s">
        <v>39</v>
      </c>
      <c r="E48" s="27"/>
      <c r="F48" s="26">
        <f>C48*E48</f>
        <v>0</v>
      </c>
    </row>
    <row r="49" spans="1:6" ht="14.1" x14ac:dyDescent="0.4">
      <c r="A49" s="24"/>
      <c r="B49" s="43"/>
      <c r="C49" s="42"/>
      <c r="D49" s="42"/>
      <c r="E49" s="42"/>
      <c r="F49" s="42"/>
    </row>
    <row r="50" spans="1:6" ht="147.9" thickBot="1" x14ac:dyDescent="0.45">
      <c r="A50" s="34" t="s">
        <v>21</v>
      </c>
      <c r="B50" s="66" t="s">
        <v>146</v>
      </c>
      <c r="C50" s="33"/>
      <c r="D50" s="32"/>
      <c r="E50" s="32"/>
      <c r="F50" s="31"/>
    </row>
    <row r="51" spans="1:6" ht="21" customHeight="1" thickBot="1" x14ac:dyDescent="0.45">
      <c r="A51" s="30"/>
      <c r="B51" s="29"/>
      <c r="C51" s="36">
        <v>1</v>
      </c>
      <c r="D51" s="28" t="s">
        <v>39</v>
      </c>
      <c r="E51" s="27"/>
      <c r="F51" s="26">
        <f>C51*E51</f>
        <v>0</v>
      </c>
    </row>
    <row r="52" spans="1:6" ht="14.1" x14ac:dyDescent="0.4">
      <c r="A52" s="24"/>
      <c r="B52" s="43"/>
      <c r="C52" s="42"/>
      <c r="D52" s="42"/>
      <c r="E52" s="42"/>
      <c r="F52" s="42"/>
    </row>
    <row r="53" spans="1:6" s="1" customFormat="1" ht="49.5" thickBot="1" x14ac:dyDescent="0.45">
      <c r="A53" s="34" t="s">
        <v>18</v>
      </c>
      <c r="B53" s="65" t="s">
        <v>102</v>
      </c>
      <c r="C53" s="33"/>
      <c r="D53" s="37"/>
      <c r="E53" s="37"/>
      <c r="F53" s="39"/>
    </row>
    <row r="54" spans="1:6" s="1" customFormat="1" ht="21.75" customHeight="1" thickBot="1" x14ac:dyDescent="0.45">
      <c r="A54" s="78"/>
      <c r="B54" s="29"/>
      <c r="C54" s="77">
        <v>0.05</v>
      </c>
      <c r="D54" s="28"/>
      <c r="E54" s="27">
        <f>SUM(F16:F53)</f>
        <v>0</v>
      </c>
      <c r="F54" s="26">
        <f>E54*C54</f>
        <v>0</v>
      </c>
    </row>
    <row r="55" spans="1:6" s="1" customFormat="1" ht="14.1" x14ac:dyDescent="0.4">
      <c r="A55" s="24"/>
      <c r="B55" s="35"/>
      <c r="C55" s="35"/>
      <c r="D55" s="35"/>
      <c r="E55" s="35"/>
      <c r="F55" s="35"/>
    </row>
    <row r="56" spans="1:6" ht="14.4" thickBot="1" x14ac:dyDescent="0.45">
      <c r="A56" s="24"/>
      <c r="B56" s="43"/>
      <c r="C56" s="42"/>
      <c r="D56" s="42"/>
      <c r="E56" s="42"/>
      <c r="F56" s="42"/>
    </row>
    <row r="57" spans="1:6" ht="17.25" customHeight="1" thickBot="1" x14ac:dyDescent="0.45">
      <c r="A57" s="23" t="s">
        <v>62</v>
      </c>
      <c r="B57" s="52" t="s">
        <v>109</v>
      </c>
      <c r="C57" s="185" t="s">
        <v>17</v>
      </c>
      <c r="D57" s="186"/>
      <c r="E57" s="22"/>
      <c r="F57" s="21">
        <f>SUM(F16:F56)</f>
        <v>0</v>
      </c>
    </row>
    <row r="239" spans="3:7" s="1" customFormat="1" ht="15" x14ac:dyDescent="0.5">
      <c r="G239" s="160"/>
    </row>
    <row r="240" spans="3:7" s="1" customFormat="1" ht="15" x14ac:dyDescent="0.5">
      <c r="C240" s="1">
        <v>250</v>
      </c>
      <c r="E240" s="1">
        <v>1</v>
      </c>
      <c r="G240" s="160"/>
    </row>
    <row r="241" spans="7:7" s="1" customFormat="1" ht="15" x14ac:dyDescent="0.5">
      <c r="G241" s="160"/>
    </row>
  </sheetData>
  <mergeCells count="4">
    <mergeCell ref="A5:F15"/>
    <mergeCell ref="B21:B23"/>
    <mergeCell ref="B31:B33"/>
    <mergeCell ref="C57:D57"/>
  </mergeCells>
  <conditionalFormatting sqref="F56:F238 F1:F16 F242:F65532 F18">
    <cfRule type="cellIs" dxfId="52" priority="153" stopIfTrue="1" operator="equal">
      <formula>0</formula>
    </cfRule>
  </conditionalFormatting>
  <conditionalFormatting sqref="F53:F54">
    <cfRule type="cellIs" dxfId="51" priority="152" stopIfTrue="1" operator="equal">
      <formula>0</formula>
    </cfRule>
  </conditionalFormatting>
  <conditionalFormatting sqref="F53:F54">
    <cfRule type="cellIs" dxfId="50" priority="150" stopIfTrue="1" operator="equal">
      <formula>0</formula>
    </cfRule>
    <cfRule type="cellIs" dxfId="49" priority="151" stopIfTrue="1" operator="equal">
      <formula>0</formula>
    </cfRule>
  </conditionalFormatting>
  <conditionalFormatting sqref="E54">
    <cfRule type="cellIs" dxfId="48" priority="149" stopIfTrue="1" operator="equal">
      <formula>0</formula>
    </cfRule>
  </conditionalFormatting>
  <conditionalFormatting sqref="F55">
    <cfRule type="cellIs" dxfId="47" priority="144" stopIfTrue="1" operator="equal">
      <formula>0</formula>
    </cfRule>
  </conditionalFormatting>
  <conditionalFormatting sqref="F55">
    <cfRule type="cellIs" dxfId="46" priority="148" stopIfTrue="1" operator="equal">
      <formula>0</formula>
    </cfRule>
  </conditionalFormatting>
  <conditionalFormatting sqref="F55">
    <cfRule type="cellIs" dxfId="45" priority="147" stopIfTrue="1" operator="equal">
      <formula>0</formula>
    </cfRule>
  </conditionalFormatting>
  <conditionalFormatting sqref="F55">
    <cfRule type="cellIs" dxfId="44" priority="146" stopIfTrue="1" operator="equal">
      <formula>0</formula>
    </cfRule>
  </conditionalFormatting>
  <conditionalFormatting sqref="F55">
    <cfRule type="cellIs" dxfId="43" priority="145" stopIfTrue="1" operator="equal">
      <formula>0</formula>
    </cfRule>
  </conditionalFormatting>
  <conditionalFormatting sqref="F17">
    <cfRule type="cellIs" dxfId="42" priority="143" stopIfTrue="1" operator="equal">
      <formula>0</formula>
    </cfRule>
  </conditionalFormatting>
  <conditionalFormatting sqref="F19:F23">
    <cfRule type="cellIs" dxfId="41" priority="92" stopIfTrue="1" operator="equal">
      <formula>0</formula>
    </cfRule>
  </conditionalFormatting>
  <conditionalFormatting sqref="F24">
    <cfRule type="cellIs" dxfId="40" priority="90" stopIfTrue="1" operator="equal">
      <formula>0</formula>
    </cfRule>
  </conditionalFormatting>
  <conditionalFormatting sqref="F27">
    <cfRule type="cellIs" dxfId="39" priority="89" stopIfTrue="1" operator="equal">
      <formula>0</formula>
    </cfRule>
  </conditionalFormatting>
  <conditionalFormatting sqref="F25:F26">
    <cfRule type="cellIs" dxfId="38" priority="88" stopIfTrue="1" operator="equal">
      <formula>0</formula>
    </cfRule>
  </conditionalFormatting>
  <conditionalFormatting sqref="F28">
    <cfRule type="cellIs" dxfId="37" priority="79" stopIfTrue="1" operator="equal">
      <formula>0</formula>
    </cfRule>
  </conditionalFormatting>
  <conditionalFormatting sqref="F29:F33">
    <cfRule type="cellIs" dxfId="36" priority="78" stopIfTrue="1" operator="equal">
      <formula>0</formula>
    </cfRule>
  </conditionalFormatting>
  <conditionalFormatting sqref="F34">
    <cfRule type="cellIs" dxfId="35" priority="77" stopIfTrue="1" operator="equal">
      <formula>0</formula>
    </cfRule>
  </conditionalFormatting>
  <conditionalFormatting sqref="F37">
    <cfRule type="cellIs" dxfId="34" priority="76" stopIfTrue="1" operator="equal">
      <formula>0</formula>
    </cfRule>
  </conditionalFormatting>
  <conditionalFormatting sqref="F35:F36">
    <cfRule type="cellIs" dxfId="33" priority="75" stopIfTrue="1" operator="equal">
      <formula>0</formula>
    </cfRule>
  </conditionalFormatting>
  <conditionalFormatting sqref="F40">
    <cfRule type="cellIs" dxfId="32" priority="74" stopIfTrue="1" operator="equal">
      <formula>0</formula>
    </cfRule>
  </conditionalFormatting>
  <conditionalFormatting sqref="F38:F39">
    <cfRule type="cellIs" dxfId="31" priority="73" stopIfTrue="1" operator="equal">
      <formula>0</formula>
    </cfRule>
  </conditionalFormatting>
  <conditionalFormatting sqref="F43">
    <cfRule type="cellIs" dxfId="30" priority="72" stopIfTrue="1" operator="equal">
      <formula>0</formula>
    </cfRule>
  </conditionalFormatting>
  <conditionalFormatting sqref="F41:F42">
    <cfRule type="cellIs" dxfId="29" priority="71" stopIfTrue="1" operator="equal">
      <formula>0</formula>
    </cfRule>
  </conditionalFormatting>
  <conditionalFormatting sqref="F46">
    <cfRule type="cellIs" dxfId="28" priority="70" stopIfTrue="1" operator="equal">
      <formula>0</formula>
    </cfRule>
  </conditionalFormatting>
  <conditionalFormatting sqref="F44:F45">
    <cfRule type="cellIs" dxfId="27" priority="69" stopIfTrue="1" operator="equal">
      <formula>0</formula>
    </cfRule>
  </conditionalFormatting>
  <conditionalFormatting sqref="F49">
    <cfRule type="cellIs" dxfId="26" priority="68" stopIfTrue="1" operator="equal">
      <formula>0</formula>
    </cfRule>
  </conditionalFormatting>
  <conditionalFormatting sqref="F47:F48">
    <cfRule type="cellIs" dxfId="25" priority="67" stopIfTrue="1" operator="equal">
      <formula>0</formula>
    </cfRule>
  </conditionalFormatting>
  <conditionalFormatting sqref="F52">
    <cfRule type="cellIs" dxfId="24" priority="66" stopIfTrue="1" operator="equal">
      <formula>0</formula>
    </cfRule>
  </conditionalFormatting>
  <conditionalFormatting sqref="F50:F51">
    <cfRule type="cellIs" dxfId="23" priority="65" stopIfTrue="1" operator="equal">
      <formula>0</formula>
    </cfRule>
  </conditionalFormatting>
  <conditionalFormatting sqref="F239:F241">
    <cfRule type="cellIs" dxfId="22"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2" manualBreakCount="2">
    <brk id="16" max="5" man="1"/>
    <brk id="2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2"/>
  <sheetViews>
    <sheetView view="pageBreakPreview" topLeftCell="A25" zoomScaleNormal="100" zoomScaleSheetLayoutView="100" workbookViewId="0">
      <selection activeCell="E36" sqref="E36"/>
    </sheetView>
  </sheetViews>
  <sheetFormatPr defaultRowHeight="12.3" x14ac:dyDescent="0.4"/>
  <cols>
    <col min="1" max="1" width="7.27734375" style="59" bestFit="1" customWidth="1"/>
    <col min="2" max="2" width="53.44140625" style="58" customWidth="1"/>
    <col min="3" max="3" width="9.44140625" style="56" customWidth="1"/>
    <col min="4" max="4" width="5.5546875" style="57" customWidth="1"/>
    <col min="5" max="5" width="11.27734375" style="56" bestFit="1" customWidth="1"/>
    <col min="6" max="6" width="16.27734375" style="56" customWidth="1"/>
    <col min="7" max="7" width="9.1640625" style="168"/>
    <col min="8" max="256" width="9.1640625" style="40"/>
    <col min="257" max="257" width="7.83203125" style="40" bestFit="1" customWidth="1"/>
    <col min="258" max="258" width="53.44140625" style="40" customWidth="1"/>
    <col min="259" max="259" width="9.44140625" style="40" customWidth="1"/>
    <col min="260" max="260" width="5.5546875" style="40" customWidth="1"/>
    <col min="261" max="261" width="12.27734375" style="40" customWidth="1"/>
    <col min="262" max="262" width="16.27734375" style="40" customWidth="1"/>
    <col min="263" max="512" width="9.1640625" style="40"/>
    <col min="513" max="513" width="7.83203125" style="40" bestFit="1" customWidth="1"/>
    <col min="514" max="514" width="53.44140625" style="40" customWidth="1"/>
    <col min="515" max="515" width="9.44140625" style="40" customWidth="1"/>
    <col min="516" max="516" width="5.5546875" style="40" customWidth="1"/>
    <col min="517" max="517" width="12.27734375" style="40" customWidth="1"/>
    <col min="518" max="518" width="16.27734375" style="40" customWidth="1"/>
    <col min="519" max="768" width="9.1640625" style="40"/>
    <col min="769" max="769" width="7.83203125" style="40" bestFit="1" customWidth="1"/>
    <col min="770" max="770" width="53.44140625" style="40" customWidth="1"/>
    <col min="771" max="771" width="9.44140625" style="40" customWidth="1"/>
    <col min="772" max="772" width="5.5546875" style="40" customWidth="1"/>
    <col min="773" max="773" width="12.27734375" style="40" customWidth="1"/>
    <col min="774" max="774" width="16.27734375" style="40" customWidth="1"/>
    <col min="775" max="1024" width="9.1640625" style="40"/>
    <col min="1025" max="1025" width="7.83203125" style="40" bestFit="1" customWidth="1"/>
    <col min="1026" max="1026" width="53.44140625" style="40" customWidth="1"/>
    <col min="1027" max="1027" width="9.44140625" style="40" customWidth="1"/>
    <col min="1028" max="1028" width="5.5546875" style="40" customWidth="1"/>
    <col min="1029" max="1029" width="12.27734375" style="40" customWidth="1"/>
    <col min="1030" max="1030" width="16.27734375" style="40" customWidth="1"/>
    <col min="1031" max="1280" width="9.1640625" style="40"/>
    <col min="1281" max="1281" width="7.83203125" style="40" bestFit="1" customWidth="1"/>
    <col min="1282" max="1282" width="53.44140625" style="40" customWidth="1"/>
    <col min="1283" max="1283" width="9.44140625" style="40" customWidth="1"/>
    <col min="1284" max="1284" width="5.5546875" style="40" customWidth="1"/>
    <col min="1285" max="1285" width="12.27734375" style="40" customWidth="1"/>
    <col min="1286" max="1286" width="16.27734375" style="40" customWidth="1"/>
    <col min="1287" max="1536" width="9.1640625" style="40"/>
    <col min="1537" max="1537" width="7.83203125" style="40" bestFit="1" customWidth="1"/>
    <col min="1538" max="1538" width="53.44140625" style="40" customWidth="1"/>
    <col min="1539" max="1539" width="9.44140625" style="40" customWidth="1"/>
    <col min="1540" max="1540" width="5.5546875" style="40" customWidth="1"/>
    <col min="1541" max="1541" width="12.27734375" style="40" customWidth="1"/>
    <col min="1542" max="1542" width="16.27734375" style="40" customWidth="1"/>
    <col min="1543" max="1792" width="9.1640625" style="40"/>
    <col min="1793" max="1793" width="7.83203125" style="40" bestFit="1" customWidth="1"/>
    <col min="1794" max="1794" width="53.44140625" style="40" customWidth="1"/>
    <col min="1795" max="1795" width="9.44140625" style="40" customWidth="1"/>
    <col min="1796" max="1796" width="5.5546875" style="40" customWidth="1"/>
    <col min="1797" max="1797" width="12.27734375" style="40" customWidth="1"/>
    <col min="1798" max="1798" width="16.27734375" style="40" customWidth="1"/>
    <col min="1799" max="2048" width="9.1640625" style="40"/>
    <col min="2049" max="2049" width="7.83203125" style="40" bestFit="1" customWidth="1"/>
    <col min="2050" max="2050" width="53.44140625" style="40" customWidth="1"/>
    <col min="2051" max="2051" width="9.44140625" style="40" customWidth="1"/>
    <col min="2052" max="2052" width="5.5546875" style="40" customWidth="1"/>
    <col min="2053" max="2053" width="12.27734375" style="40" customWidth="1"/>
    <col min="2054" max="2054" width="16.27734375" style="40" customWidth="1"/>
    <col min="2055" max="2304" width="9.1640625" style="40"/>
    <col min="2305" max="2305" width="7.83203125" style="40" bestFit="1" customWidth="1"/>
    <col min="2306" max="2306" width="53.44140625" style="40" customWidth="1"/>
    <col min="2307" max="2307" width="9.44140625" style="40" customWidth="1"/>
    <col min="2308" max="2308" width="5.5546875" style="40" customWidth="1"/>
    <col min="2309" max="2309" width="12.27734375" style="40" customWidth="1"/>
    <col min="2310" max="2310" width="16.27734375" style="40" customWidth="1"/>
    <col min="2311" max="2560" width="9.1640625" style="40"/>
    <col min="2561" max="2561" width="7.83203125" style="40" bestFit="1" customWidth="1"/>
    <col min="2562" max="2562" width="53.44140625" style="40" customWidth="1"/>
    <col min="2563" max="2563" width="9.44140625" style="40" customWidth="1"/>
    <col min="2564" max="2564" width="5.5546875" style="40" customWidth="1"/>
    <col min="2565" max="2565" width="12.27734375" style="40" customWidth="1"/>
    <col min="2566" max="2566" width="16.27734375" style="40" customWidth="1"/>
    <col min="2567" max="2816" width="9.1640625" style="40"/>
    <col min="2817" max="2817" width="7.83203125" style="40" bestFit="1" customWidth="1"/>
    <col min="2818" max="2818" width="53.44140625" style="40" customWidth="1"/>
    <col min="2819" max="2819" width="9.44140625" style="40" customWidth="1"/>
    <col min="2820" max="2820" width="5.5546875" style="40" customWidth="1"/>
    <col min="2821" max="2821" width="12.27734375" style="40" customWidth="1"/>
    <col min="2822" max="2822" width="16.27734375" style="40" customWidth="1"/>
    <col min="2823" max="3072" width="9.1640625" style="40"/>
    <col min="3073" max="3073" width="7.83203125" style="40" bestFit="1" customWidth="1"/>
    <col min="3074" max="3074" width="53.44140625" style="40" customWidth="1"/>
    <col min="3075" max="3075" width="9.44140625" style="40" customWidth="1"/>
    <col min="3076" max="3076" width="5.5546875" style="40" customWidth="1"/>
    <col min="3077" max="3077" width="12.27734375" style="40" customWidth="1"/>
    <col min="3078" max="3078" width="16.27734375" style="40" customWidth="1"/>
    <col min="3079" max="3328" width="9.1640625" style="40"/>
    <col min="3329" max="3329" width="7.83203125" style="40" bestFit="1" customWidth="1"/>
    <col min="3330" max="3330" width="53.44140625" style="40" customWidth="1"/>
    <col min="3331" max="3331" width="9.44140625" style="40" customWidth="1"/>
    <col min="3332" max="3332" width="5.5546875" style="40" customWidth="1"/>
    <col min="3333" max="3333" width="12.27734375" style="40" customWidth="1"/>
    <col min="3334" max="3334" width="16.27734375" style="40" customWidth="1"/>
    <col min="3335" max="3584" width="9.1640625" style="40"/>
    <col min="3585" max="3585" width="7.83203125" style="40" bestFit="1" customWidth="1"/>
    <col min="3586" max="3586" width="53.44140625" style="40" customWidth="1"/>
    <col min="3587" max="3587" width="9.44140625" style="40" customWidth="1"/>
    <col min="3588" max="3588" width="5.5546875" style="40" customWidth="1"/>
    <col min="3589" max="3589" width="12.27734375" style="40" customWidth="1"/>
    <col min="3590" max="3590" width="16.27734375" style="40" customWidth="1"/>
    <col min="3591" max="3840" width="9.1640625" style="40"/>
    <col min="3841" max="3841" width="7.83203125" style="40" bestFit="1" customWidth="1"/>
    <col min="3842" max="3842" width="53.44140625" style="40" customWidth="1"/>
    <col min="3843" max="3843" width="9.44140625" style="40" customWidth="1"/>
    <col min="3844" max="3844" width="5.5546875" style="40" customWidth="1"/>
    <col min="3845" max="3845" width="12.27734375" style="40" customWidth="1"/>
    <col min="3846" max="3846" width="16.27734375" style="40" customWidth="1"/>
    <col min="3847" max="4096" width="9.1640625" style="40"/>
    <col min="4097" max="4097" width="7.83203125" style="40" bestFit="1" customWidth="1"/>
    <col min="4098" max="4098" width="53.44140625" style="40" customWidth="1"/>
    <col min="4099" max="4099" width="9.44140625" style="40" customWidth="1"/>
    <col min="4100" max="4100" width="5.5546875" style="40" customWidth="1"/>
    <col min="4101" max="4101" width="12.27734375" style="40" customWidth="1"/>
    <col min="4102" max="4102" width="16.27734375" style="40" customWidth="1"/>
    <col min="4103" max="4352" width="9.1640625" style="40"/>
    <col min="4353" max="4353" width="7.83203125" style="40" bestFit="1" customWidth="1"/>
    <col min="4354" max="4354" width="53.44140625" style="40" customWidth="1"/>
    <col min="4355" max="4355" width="9.44140625" style="40" customWidth="1"/>
    <col min="4356" max="4356" width="5.5546875" style="40" customWidth="1"/>
    <col min="4357" max="4357" width="12.27734375" style="40" customWidth="1"/>
    <col min="4358" max="4358" width="16.27734375" style="40" customWidth="1"/>
    <col min="4359" max="4608" width="9.1640625" style="40"/>
    <col min="4609" max="4609" width="7.83203125" style="40" bestFit="1" customWidth="1"/>
    <col min="4610" max="4610" width="53.44140625" style="40" customWidth="1"/>
    <col min="4611" max="4611" width="9.44140625" style="40" customWidth="1"/>
    <col min="4612" max="4612" width="5.5546875" style="40" customWidth="1"/>
    <col min="4613" max="4613" width="12.27734375" style="40" customWidth="1"/>
    <col min="4614" max="4614" width="16.27734375" style="40" customWidth="1"/>
    <col min="4615" max="4864" width="9.1640625" style="40"/>
    <col min="4865" max="4865" width="7.83203125" style="40" bestFit="1" customWidth="1"/>
    <col min="4866" max="4866" width="53.44140625" style="40" customWidth="1"/>
    <col min="4867" max="4867" width="9.44140625" style="40" customWidth="1"/>
    <col min="4868" max="4868" width="5.5546875" style="40" customWidth="1"/>
    <col min="4869" max="4869" width="12.27734375" style="40" customWidth="1"/>
    <col min="4870" max="4870" width="16.27734375" style="40" customWidth="1"/>
    <col min="4871" max="5120" width="9.1640625" style="40"/>
    <col min="5121" max="5121" width="7.83203125" style="40" bestFit="1" customWidth="1"/>
    <col min="5122" max="5122" width="53.44140625" style="40" customWidth="1"/>
    <col min="5123" max="5123" width="9.44140625" style="40" customWidth="1"/>
    <col min="5124" max="5124" width="5.5546875" style="40" customWidth="1"/>
    <col min="5125" max="5125" width="12.27734375" style="40" customWidth="1"/>
    <col min="5126" max="5126" width="16.27734375" style="40" customWidth="1"/>
    <col min="5127" max="5376" width="9.1640625" style="40"/>
    <col min="5377" max="5377" width="7.83203125" style="40" bestFit="1" customWidth="1"/>
    <col min="5378" max="5378" width="53.44140625" style="40" customWidth="1"/>
    <col min="5379" max="5379" width="9.44140625" style="40" customWidth="1"/>
    <col min="5380" max="5380" width="5.5546875" style="40" customWidth="1"/>
    <col min="5381" max="5381" width="12.27734375" style="40" customWidth="1"/>
    <col min="5382" max="5382" width="16.27734375" style="40" customWidth="1"/>
    <col min="5383" max="5632" width="9.1640625" style="40"/>
    <col min="5633" max="5633" width="7.83203125" style="40" bestFit="1" customWidth="1"/>
    <col min="5634" max="5634" width="53.44140625" style="40" customWidth="1"/>
    <col min="5635" max="5635" width="9.44140625" style="40" customWidth="1"/>
    <col min="5636" max="5636" width="5.5546875" style="40" customWidth="1"/>
    <col min="5637" max="5637" width="12.27734375" style="40" customWidth="1"/>
    <col min="5638" max="5638" width="16.27734375" style="40" customWidth="1"/>
    <col min="5639" max="5888" width="9.1640625" style="40"/>
    <col min="5889" max="5889" width="7.83203125" style="40" bestFit="1" customWidth="1"/>
    <col min="5890" max="5890" width="53.44140625" style="40" customWidth="1"/>
    <col min="5891" max="5891" width="9.44140625" style="40" customWidth="1"/>
    <col min="5892" max="5892" width="5.5546875" style="40" customWidth="1"/>
    <col min="5893" max="5893" width="12.27734375" style="40" customWidth="1"/>
    <col min="5894" max="5894" width="16.27734375" style="40" customWidth="1"/>
    <col min="5895" max="6144" width="9.1640625" style="40"/>
    <col min="6145" max="6145" width="7.83203125" style="40" bestFit="1" customWidth="1"/>
    <col min="6146" max="6146" width="53.44140625" style="40" customWidth="1"/>
    <col min="6147" max="6147" width="9.44140625" style="40" customWidth="1"/>
    <col min="6148" max="6148" width="5.5546875" style="40" customWidth="1"/>
    <col min="6149" max="6149" width="12.27734375" style="40" customWidth="1"/>
    <col min="6150" max="6150" width="16.27734375" style="40" customWidth="1"/>
    <col min="6151" max="6400" width="9.1640625" style="40"/>
    <col min="6401" max="6401" width="7.83203125" style="40" bestFit="1" customWidth="1"/>
    <col min="6402" max="6402" width="53.44140625" style="40" customWidth="1"/>
    <col min="6403" max="6403" width="9.44140625" style="40" customWidth="1"/>
    <col min="6404" max="6404" width="5.5546875" style="40" customWidth="1"/>
    <col min="6405" max="6405" width="12.27734375" style="40" customWidth="1"/>
    <col min="6406" max="6406" width="16.27734375" style="40" customWidth="1"/>
    <col min="6407" max="6656" width="9.1640625" style="40"/>
    <col min="6657" max="6657" width="7.83203125" style="40" bestFit="1" customWidth="1"/>
    <col min="6658" max="6658" width="53.44140625" style="40" customWidth="1"/>
    <col min="6659" max="6659" width="9.44140625" style="40" customWidth="1"/>
    <col min="6660" max="6660" width="5.5546875" style="40" customWidth="1"/>
    <col min="6661" max="6661" width="12.27734375" style="40" customWidth="1"/>
    <col min="6662" max="6662" width="16.27734375" style="40" customWidth="1"/>
    <col min="6663" max="6912" width="9.1640625" style="40"/>
    <col min="6913" max="6913" width="7.83203125" style="40" bestFit="1" customWidth="1"/>
    <col min="6914" max="6914" width="53.44140625" style="40" customWidth="1"/>
    <col min="6915" max="6915" width="9.44140625" style="40" customWidth="1"/>
    <col min="6916" max="6916" width="5.5546875" style="40" customWidth="1"/>
    <col min="6917" max="6917" width="12.27734375" style="40" customWidth="1"/>
    <col min="6918" max="6918" width="16.27734375" style="40" customWidth="1"/>
    <col min="6919" max="7168" width="9.1640625" style="40"/>
    <col min="7169" max="7169" width="7.83203125" style="40" bestFit="1" customWidth="1"/>
    <col min="7170" max="7170" width="53.44140625" style="40" customWidth="1"/>
    <col min="7171" max="7171" width="9.44140625" style="40" customWidth="1"/>
    <col min="7172" max="7172" width="5.5546875" style="40" customWidth="1"/>
    <col min="7173" max="7173" width="12.27734375" style="40" customWidth="1"/>
    <col min="7174" max="7174" width="16.27734375" style="40" customWidth="1"/>
    <col min="7175" max="7424" width="9.1640625" style="40"/>
    <col min="7425" max="7425" width="7.83203125" style="40" bestFit="1" customWidth="1"/>
    <col min="7426" max="7426" width="53.44140625" style="40" customWidth="1"/>
    <col min="7427" max="7427" width="9.44140625" style="40" customWidth="1"/>
    <col min="7428" max="7428" width="5.5546875" style="40" customWidth="1"/>
    <col min="7429" max="7429" width="12.27734375" style="40" customWidth="1"/>
    <col min="7430" max="7430" width="16.27734375" style="40" customWidth="1"/>
    <col min="7431" max="7680" width="9.1640625" style="40"/>
    <col min="7681" max="7681" width="7.83203125" style="40" bestFit="1" customWidth="1"/>
    <col min="7682" max="7682" width="53.44140625" style="40" customWidth="1"/>
    <col min="7683" max="7683" width="9.44140625" style="40" customWidth="1"/>
    <col min="7684" max="7684" width="5.5546875" style="40" customWidth="1"/>
    <col min="7685" max="7685" width="12.27734375" style="40" customWidth="1"/>
    <col min="7686" max="7686" width="16.27734375" style="40" customWidth="1"/>
    <col min="7687" max="7936" width="9.1640625" style="40"/>
    <col min="7937" max="7937" width="7.83203125" style="40" bestFit="1" customWidth="1"/>
    <col min="7938" max="7938" width="53.44140625" style="40" customWidth="1"/>
    <col min="7939" max="7939" width="9.44140625" style="40" customWidth="1"/>
    <col min="7940" max="7940" width="5.5546875" style="40" customWidth="1"/>
    <col min="7941" max="7941" width="12.27734375" style="40" customWidth="1"/>
    <col min="7942" max="7942" width="16.27734375" style="40" customWidth="1"/>
    <col min="7943" max="8192" width="9.1640625" style="40"/>
    <col min="8193" max="8193" width="7.83203125" style="40" bestFit="1" customWidth="1"/>
    <col min="8194" max="8194" width="53.44140625" style="40" customWidth="1"/>
    <col min="8195" max="8195" width="9.44140625" style="40" customWidth="1"/>
    <col min="8196" max="8196" width="5.5546875" style="40" customWidth="1"/>
    <col min="8197" max="8197" width="12.27734375" style="40" customWidth="1"/>
    <col min="8198" max="8198" width="16.27734375" style="40" customWidth="1"/>
    <col min="8199" max="8448" width="9.1640625" style="40"/>
    <col min="8449" max="8449" width="7.83203125" style="40" bestFit="1" customWidth="1"/>
    <col min="8450" max="8450" width="53.44140625" style="40" customWidth="1"/>
    <col min="8451" max="8451" width="9.44140625" style="40" customWidth="1"/>
    <col min="8452" max="8452" width="5.5546875" style="40" customWidth="1"/>
    <col min="8453" max="8453" width="12.27734375" style="40" customWidth="1"/>
    <col min="8454" max="8454" width="16.27734375" style="40" customWidth="1"/>
    <col min="8455" max="8704" width="9.1640625" style="40"/>
    <col min="8705" max="8705" width="7.83203125" style="40" bestFit="1" customWidth="1"/>
    <col min="8706" max="8706" width="53.44140625" style="40" customWidth="1"/>
    <col min="8707" max="8707" width="9.44140625" style="40" customWidth="1"/>
    <col min="8708" max="8708" width="5.5546875" style="40" customWidth="1"/>
    <col min="8709" max="8709" width="12.27734375" style="40" customWidth="1"/>
    <col min="8710" max="8710" width="16.27734375" style="40" customWidth="1"/>
    <col min="8711" max="8960" width="9.1640625" style="40"/>
    <col min="8961" max="8961" width="7.83203125" style="40" bestFit="1" customWidth="1"/>
    <col min="8962" max="8962" width="53.44140625" style="40" customWidth="1"/>
    <col min="8963" max="8963" width="9.44140625" style="40" customWidth="1"/>
    <col min="8964" max="8964" width="5.5546875" style="40" customWidth="1"/>
    <col min="8965" max="8965" width="12.27734375" style="40" customWidth="1"/>
    <col min="8966" max="8966" width="16.27734375" style="40" customWidth="1"/>
    <col min="8967" max="9216" width="9.1640625" style="40"/>
    <col min="9217" max="9217" width="7.83203125" style="40" bestFit="1" customWidth="1"/>
    <col min="9218" max="9218" width="53.44140625" style="40" customWidth="1"/>
    <col min="9219" max="9219" width="9.44140625" style="40" customWidth="1"/>
    <col min="9220" max="9220" width="5.5546875" style="40" customWidth="1"/>
    <col min="9221" max="9221" width="12.27734375" style="40" customWidth="1"/>
    <col min="9222" max="9222" width="16.27734375" style="40" customWidth="1"/>
    <col min="9223" max="9472" width="9.1640625" style="40"/>
    <col min="9473" max="9473" width="7.83203125" style="40" bestFit="1" customWidth="1"/>
    <col min="9474" max="9474" width="53.44140625" style="40" customWidth="1"/>
    <col min="9475" max="9475" width="9.44140625" style="40" customWidth="1"/>
    <col min="9476" max="9476" width="5.5546875" style="40" customWidth="1"/>
    <col min="9477" max="9477" width="12.27734375" style="40" customWidth="1"/>
    <col min="9478" max="9478" width="16.27734375" style="40" customWidth="1"/>
    <col min="9479" max="9728" width="9.1640625" style="40"/>
    <col min="9729" max="9729" width="7.83203125" style="40" bestFit="1" customWidth="1"/>
    <col min="9730" max="9730" width="53.44140625" style="40" customWidth="1"/>
    <col min="9731" max="9731" width="9.44140625" style="40" customWidth="1"/>
    <col min="9732" max="9732" width="5.5546875" style="40" customWidth="1"/>
    <col min="9733" max="9733" width="12.27734375" style="40" customWidth="1"/>
    <col min="9734" max="9734" width="16.27734375" style="40" customWidth="1"/>
    <col min="9735" max="9984" width="9.1640625" style="40"/>
    <col min="9985" max="9985" width="7.83203125" style="40" bestFit="1" customWidth="1"/>
    <col min="9986" max="9986" width="53.44140625" style="40" customWidth="1"/>
    <col min="9987" max="9987" width="9.44140625" style="40" customWidth="1"/>
    <col min="9988" max="9988" width="5.5546875" style="40" customWidth="1"/>
    <col min="9989" max="9989" width="12.27734375" style="40" customWidth="1"/>
    <col min="9990" max="9990" width="16.27734375" style="40" customWidth="1"/>
    <col min="9991" max="10240" width="9.1640625" style="40"/>
    <col min="10241" max="10241" width="7.83203125" style="40" bestFit="1" customWidth="1"/>
    <col min="10242" max="10242" width="53.44140625" style="40" customWidth="1"/>
    <col min="10243" max="10243" width="9.44140625" style="40" customWidth="1"/>
    <col min="10244" max="10244" width="5.5546875" style="40" customWidth="1"/>
    <col min="10245" max="10245" width="12.27734375" style="40" customWidth="1"/>
    <col min="10246" max="10246" width="16.27734375" style="40" customWidth="1"/>
    <col min="10247" max="10496" width="9.1640625" style="40"/>
    <col min="10497" max="10497" width="7.83203125" style="40" bestFit="1" customWidth="1"/>
    <col min="10498" max="10498" width="53.44140625" style="40" customWidth="1"/>
    <col min="10499" max="10499" width="9.44140625" style="40" customWidth="1"/>
    <col min="10500" max="10500" width="5.5546875" style="40" customWidth="1"/>
    <col min="10501" max="10501" width="12.27734375" style="40" customWidth="1"/>
    <col min="10502" max="10502" width="16.27734375" style="40" customWidth="1"/>
    <col min="10503" max="10752" width="9.1640625" style="40"/>
    <col min="10753" max="10753" width="7.83203125" style="40" bestFit="1" customWidth="1"/>
    <col min="10754" max="10754" width="53.44140625" style="40" customWidth="1"/>
    <col min="10755" max="10755" width="9.44140625" style="40" customWidth="1"/>
    <col min="10756" max="10756" width="5.5546875" style="40" customWidth="1"/>
    <col min="10757" max="10757" width="12.27734375" style="40" customWidth="1"/>
    <col min="10758" max="10758" width="16.27734375" style="40" customWidth="1"/>
    <col min="10759" max="11008" width="9.1640625" style="40"/>
    <col min="11009" max="11009" width="7.83203125" style="40" bestFit="1" customWidth="1"/>
    <col min="11010" max="11010" width="53.44140625" style="40" customWidth="1"/>
    <col min="11011" max="11011" width="9.44140625" style="40" customWidth="1"/>
    <col min="11012" max="11012" width="5.5546875" style="40" customWidth="1"/>
    <col min="11013" max="11013" width="12.27734375" style="40" customWidth="1"/>
    <col min="11014" max="11014" width="16.27734375" style="40" customWidth="1"/>
    <col min="11015" max="11264" width="9.1640625" style="40"/>
    <col min="11265" max="11265" width="7.83203125" style="40" bestFit="1" customWidth="1"/>
    <col min="11266" max="11266" width="53.44140625" style="40" customWidth="1"/>
    <col min="11267" max="11267" width="9.44140625" style="40" customWidth="1"/>
    <col min="11268" max="11268" width="5.5546875" style="40" customWidth="1"/>
    <col min="11269" max="11269" width="12.27734375" style="40" customWidth="1"/>
    <col min="11270" max="11270" width="16.27734375" style="40" customWidth="1"/>
    <col min="11271" max="11520" width="9.1640625" style="40"/>
    <col min="11521" max="11521" width="7.83203125" style="40" bestFit="1" customWidth="1"/>
    <col min="11522" max="11522" width="53.44140625" style="40" customWidth="1"/>
    <col min="11523" max="11523" width="9.44140625" style="40" customWidth="1"/>
    <col min="11524" max="11524" width="5.5546875" style="40" customWidth="1"/>
    <col min="11525" max="11525" width="12.27734375" style="40" customWidth="1"/>
    <col min="11526" max="11526" width="16.27734375" style="40" customWidth="1"/>
    <col min="11527" max="11776" width="9.1640625" style="40"/>
    <col min="11777" max="11777" width="7.83203125" style="40" bestFit="1" customWidth="1"/>
    <col min="11778" max="11778" width="53.44140625" style="40" customWidth="1"/>
    <col min="11779" max="11779" width="9.44140625" style="40" customWidth="1"/>
    <col min="11780" max="11780" width="5.5546875" style="40" customWidth="1"/>
    <col min="11781" max="11781" width="12.27734375" style="40" customWidth="1"/>
    <col min="11782" max="11782" width="16.27734375" style="40" customWidth="1"/>
    <col min="11783" max="12032" width="9.1640625" style="40"/>
    <col min="12033" max="12033" width="7.83203125" style="40" bestFit="1" customWidth="1"/>
    <col min="12034" max="12034" width="53.44140625" style="40" customWidth="1"/>
    <col min="12035" max="12035" width="9.44140625" style="40" customWidth="1"/>
    <col min="12036" max="12036" width="5.5546875" style="40" customWidth="1"/>
    <col min="12037" max="12037" width="12.27734375" style="40" customWidth="1"/>
    <col min="12038" max="12038" width="16.27734375" style="40" customWidth="1"/>
    <col min="12039" max="12288" width="9.1640625" style="40"/>
    <col min="12289" max="12289" width="7.83203125" style="40" bestFit="1" customWidth="1"/>
    <col min="12290" max="12290" width="53.44140625" style="40" customWidth="1"/>
    <col min="12291" max="12291" width="9.44140625" style="40" customWidth="1"/>
    <col min="12292" max="12292" width="5.5546875" style="40" customWidth="1"/>
    <col min="12293" max="12293" width="12.27734375" style="40" customWidth="1"/>
    <col min="12294" max="12294" width="16.27734375" style="40" customWidth="1"/>
    <col min="12295" max="12544" width="9.1640625" style="40"/>
    <col min="12545" max="12545" width="7.83203125" style="40" bestFit="1" customWidth="1"/>
    <col min="12546" max="12546" width="53.44140625" style="40" customWidth="1"/>
    <col min="12547" max="12547" width="9.44140625" style="40" customWidth="1"/>
    <col min="12548" max="12548" width="5.5546875" style="40" customWidth="1"/>
    <col min="12549" max="12549" width="12.27734375" style="40" customWidth="1"/>
    <col min="12550" max="12550" width="16.27734375" style="40" customWidth="1"/>
    <col min="12551" max="12800" width="9.1640625" style="40"/>
    <col min="12801" max="12801" width="7.83203125" style="40" bestFit="1" customWidth="1"/>
    <col min="12802" max="12802" width="53.44140625" style="40" customWidth="1"/>
    <col min="12803" max="12803" width="9.44140625" style="40" customWidth="1"/>
    <col min="12804" max="12804" width="5.5546875" style="40" customWidth="1"/>
    <col min="12805" max="12805" width="12.27734375" style="40" customWidth="1"/>
    <col min="12806" max="12806" width="16.27734375" style="40" customWidth="1"/>
    <col min="12807" max="13056" width="9.1640625" style="40"/>
    <col min="13057" max="13057" width="7.83203125" style="40" bestFit="1" customWidth="1"/>
    <col min="13058" max="13058" width="53.44140625" style="40" customWidth="1"/>
    <col min="13059" max="13059" width="9.44140625" style="40" customWidth="1"/>
    <col min="13060" max="13060" width="5.5546875" style="40" customWidth="1"/>
    <col min="13061" max="13061" width="12.27734375" style="40" customWidth="1"/>
    <col min="13062" max="13062" width="16.27734375" style="40" customWidth="1"/>
    <col min="13063" max="13312" width="9.1640625" style="40"/>
    <col min="13313" max="13313" width="7.83203125" style="40" bestFit="1" customWidth="1"/>
    <col min="13314" max="13314" width="53.44140625" style="40" customWidth="1"/>
    <col min="13315" max="13315" width="9.44140625" style="40" customWidth="1"/>
    <col min="13316" max="13316" width="5.5546875" style="40" customWidth="1"/>
    <col min="13317" max="13317" width="12.27734375" style="40" customWidth="1"/>
    <col min="13318" max="13318" width="16.27734375" style="40" customWidth="1"/>
    <col min="13319" max="13568" width="9.1640625" style="40"/>
    <col min="13569" max="13569" width="7.83203125" style="40" bestFit="1" customWidth="1"/>
    <col min="13570" max="13570" width="53.44140625" style="40" customWidth="1"/>
    <col min="13571" max="13571" width="9.44140625" style="40" customWidth="1"/>
    <col min="13572" max="13572" width="5.5546875" style="40" customWidth="1"/>
    <col min="13573" max="13573" width="12.27734375" style="40" customWidth="1"/>
    <col min="13574" max="13574" width="16.27734375" style="40" customWidth="1"/>
    <col min="13575" max="13824" width="9.1640625" style="40"/>
    <col min="13825" max="13825" width="7.83203125" style="40" bestFit="1" customWidth="1"/>
    <col min="13826" max="13826" width="53.44140625" style="40" customWidth="1"/>
    <col min="13827" max="13827" width="9.44140625" style="40" customWidth="1"/>
    <col min="13828" max="13828" width="5.5546875" style="40" customWidth="1"/>
    <col min="13829" max="13829" width="12.27734375" style="40" customWidth="1"/>
    <col min="13830" max="13830" width="16.27734375" style="40" customWidth="1"/>
    <col min="13831" max="14080" width="9.1640625" style="40"/>
    <col min="14081" max="14081" width="7.83203125" style="40" bestFit="1" customWidth="1"/>
    <col min="14082" max="14082" width="53.44140625" style="40" customWidth="1"/>
    <col min="14083" max="14083" width="9.44140625" style="40" customWidth="1"/>
    <col min="14084" max="14084" width="5.5546875" style="40" customWidth="1"/>
    <col min="14085" max="14085" width="12.27734375" style="40" customWidth="1"/>
    <col min="14086" max="14086" width="16.27734375" style="40" customWidth="1"/>
    <col min="14087" max="14336" width="9.1640625" style="40"/>
    <col min="14337" max="14337" width="7.83203125" style="40" bestFit="1" customWidth="1"/>
    <col min="14338" max="14338" width="53.44140625" style="40" customWidth="1"/>
    <col min="14339" max="14339" width="9.44140625" style="40" customWidth="1"/>
    <col min="14340" max="14340" width="5.5546875" style="40" customWidth="1"/>
    <col min="14341" max="14341" width="12.27734375" style="40" customWidth="1"/>
    <col min="14342" max="14342" width="16.27734375" style="40" customWidth="1"/>
    <col min="14343" max="14592" width="9.1640625" style="40"/>
    <col min="14593" max="14593" width="7.83203125" style="40" bestFit="1" customWidth="1"/>
    <col min="14594" max="14594" width="53.44140625" style="40" customWidth="1"/>
    <col min="14595" max="14595" width="9.44140625" style="40" customWidth="1"/>
    <col min="14596" max="14596" width="5.5546875" style="40" customWidth="1"/>
    <col min="14597" max="14597" width="12.27734375" style="40" customWidth="1"/>
    <col min="14598" max="14598" width="16.27734375" style="40" customWidth="1"/>
    <col min="14599" max="14848" width="9.1640625" style="40"/>
    <col min="14849" max="14849" width="7.83203125" style="40" bestFit="1" customWidth="1"/>
    <col min="14850" max="14850" width="53.44140625" style="40" customWidth="1"/>
    <col min="14851" max="14851" width="9.44140625" style="40" customWidth="1"/>
    <col min="14852" max="14852" width="5.5546875" style="40" customWidth="1"/>
    <col min="14853" max="14853" width="12.27734375" style="40" customWidth="1"/>
    <col min="14854" max="14854" width="16.27734375" style="40" customWidth="1"/>
    <col min="14855" max="15104" width="9.1640625" style="40"/>
    <col min="15105" max="15105" width="7.83203125" style="40" bestFit="1" customWidth="1"/>
    <col min="15106" max="15106" width="53.44140625" style="40" customWidth="1"/>
    <col min="15107" max="15107" width="9.44140625" style="40" customWidth="1"/>
    <col min="15108" max="15108" width="5.5546875" style="40" customWidth="1"/>
    <col min="15109" max="15109" width="12.27734375" style="40" customWidth="1"/>
    <col min="15110" max="15110" width="16.27734375" style="40" customWidth="1"/>
    <col min="15111" max="15360" width="9.1640625" style="40"/>
    <col min="15361" max="15361" width="7.83203125" style="40" bestFit="1" customWidth="1"/>
    <col min="15362" max="15362" width="53.44140625" style="40" customWidth="1"/>
    <col min="15363" max="15363" width="9.44140625" style="40" customWidth="1"/>
    <col min="15364" max="15364" width="5.5546875" style="40" customWidth="1"/>
    <col min="15365" max="15365" width="12.27734375" style="40" customWidth="1"/>
    <col min="15366" max="15366" width="16.27734375" style="40" customWidth="1"/>
    <col min="15367" max="15616" width="9.1640625" style="40"/>
    <col min="15617" max="15617" width="7.83203125" style="40" bestFit="1" customWidth="1"/>
    <col min="15618" max="15618" width="53.44140625" style="40" customWidth="1"/>
    <col min="15619" max="15619" width="9.44140625" style="40" customWidth="1"/>
    <col min="15620" max="15620" width="5.5546875" style="40" customWidth="1"/>
    <col min="15621" max="15621" width="12.27734375" style="40" customWidth="1"/>
    <col min="15622" max="15622" width="16.27734375" style="40" customWidth="1"/>
    <col min="15623" max="15872" width="9.1640625" style="40"/>
    <col min="15873" max="15873" width="7.83203125" style="40" bestFit="1" customWidth="1"/>
    <col min="15874" max="15874" width="53.44140625" style="40" customWidth="1"/>
    <col min="15875" max="15875" width="9.44140625" style="40" customWidth="1"/>
    <col min="15876" max="15876" width="5.5546875" style="40" customWidth="1"/>
    <col min="15877" max="15877" width="12.27734375" style="40" customWidth="1"/>
    <col min="15878" max="15878" width="16.27734375" style="40" customWidth="1"/>
    <col min="15879" max="16128" width="9.1640625" style="40"/>
    <col min="16129" max="16129" width="7.83203125" style="40" bestFit="1" customWidth="1"/>
    <col min="16130" max="16130" width="53.44140625" style="40" customWidth="1"/>
    <col min="16131" max="16131" width="9.44140625" style="40" customWidth="1"/>
    <col min="16132" max="16132" width="5.5546875" style="40" customWidth="1"/>
    <col min="16133" max="16133" width="12.27734375" style="40" customWidth="1"/>
    <col min="16134" max="16134" width="16.27734375" style="40" customWidth="1"/>
    <col min="16135" max="16384" width="9.1640625" style="40"/>
  </cols>
  <sheetData>
    <row r="1" spans="1:6" ht="13.5" customHeight="1" x14ac:dyDescent="0.4">
      <c r="A1" s="55" t="s">
        <v>35</v>
      </c>
      <c r="B1" s="55" t="s">
        <v>34</v>
      </c>
      <c r="C1" s="55" t="s">
        <v>33</v>
      </c>
      <c r="D1" s="55" t="s">
        <v>32</v>
      </c>
      <c r="E1" s="55" t="s">
        <v>31</v>
      </c>
      <c r="F1" s="54" t="s">
        <v>30</v>
      </c>
    </row>
    <row r="2" spans="1:6" ht="13.5" customHeight="1" x14ac:dyDescent="0.4">
      <c r="A2" s="24"/>
      <c r="B2" s="43"/>
      <c r="C2" s="42"/>
      <c r="D2" s="42"/>
      <c r="E2" s="42"/>
      <c r="F2" s="42"/>
    </row>
    <row r="3" spans="1:6" ht="18" customHeight="1" x14ac:dyDescent="0.4">
      <c r="A3" s="53" t="s">
        <v>67</v>
      </c>
      <c r="B3" s="52" t="s">
        <v>74</v>
      </c>
      <c r="C3" s="1"/>
      <c r="D3" s="1"/>
      <c r="E3" s="1"/>
      <c r="F3" s="1"/>
    </row>
    <row r="4" spans="1:6" ht="10.5" customHeight="1" x14ac:dyDescent="0.4">
      <c r="A4" s="24"/>
      <c r="B4" s="43"/>
      <c r="C4" s="42"/>
      <c r="D4" s="42"/>
      <c r="E4" s="42"/>
      <c r="F4" s="42"/>
    </row>
    <row r="5" spans="1:6" ht="28.5" customHeight="1" x14ac:dyDescent="0.4">
      <c r="A5" s="188" t="s">
        <v>149</v>
      </c>
      <c r="B5" s="188"/>
      <c r="C5" s="188"/>
      <c r="D5" s="188"/>
      <c r="E5" s="188"/>
      <c r="F5" s="188"/>
    </row>
    <row r="6" spans="1:6" ht="28.5" customHeight="1" x14ac:dyDescent="0.4">
      <c r="A6" s="188"/>
      <c r="B6" s="188"/>
      <c r="C6" s="188"/>
      <c r="D6" s="188"/>
      <c r="E6" s="188"/>
      <c r="F6" s="188"/>
    </row>
    <row r="7" spans="1:6" ht="28.5" customHeight="1" x14ac:dyDescent="0.4">
      <c r="A7" s="188"/>
      <c r="B7" s="188"/>
      <c r="C7" s="188"/>
      <c r="D7" s="188"/>
      <c r="E7" s="188"/>
      <c r="F7" s="188"/>
    </row>
    <row r="8" spans="1:6" ht="28.5" customHeight="1" x14ac:dyDescent="0.4">
      <c r="A8" s="188"/>
      <c r="B8" s="188"/>
      <c r="C8" s="188"/>
      <c r="D8" s="188"/>
      <c r="E8" s="188"/>
      <c r="F8" s="188"/>
    </row>
    <row r="9" spans="1:6" ht="28.5" customHeight="1" x14ac:dyDescent="0.4">
      <c r="A9" s="188"/>
      <c r="B9" s="188"/>
      <c r="C9" s="188"/>
      <c r="D9" s="188"/>
      <c r="E9" s="188"/>
      <c r="F9" s="188"/>
    </row>
    <row r="10" spans="1:6" ht="28.5" customHeight="1" x14ac:dyDescent="0.4">
      <c r="A10" s="188"/>
      <c r="B10" s="188"/>
      <c r="C10" s="188"/>
      <c r="D10" s="188"/>
      <c r="E10" s="188"/>
      <c r="F10" s="188"/>
    </row>
    <row r="11" spans="1:6" ht="28.5" customHeight="1" x14ac:dyDescent="0.4">
      <c r="A11" s="188"/>
      <c r="B11" s="188"/>
      <c r="C11" s="188"/>
      <c r="D11" s="188"/>
      <c r="E11" s="188"/>
      <c r="F11" s="188"/>
    </row>
    <row r="12" spans="1:6" ht="28.5" customHeight="1" x14ac:dyDescent="0.4">
      <c r="A12" s="188"/>
      <c r="B12" s="188"/>
      <c r="C12" s="188"/>
      <c r="D12" s="188"/>
      <c r="E12" s="188"/>
      <c r="F12" s="188"/>
    </row>
    <row r="13" spans="1:6" ht="28.5" customHeight="1" x14ac:dyDescent="0.4">
      <c r="A13" s="188"/>
      <c r="B13" s="188"/>
      <c r="C13" s="188"/>
      <c r="D13" s="188"/>
      <c r="E13" s="188"/>
      <c r="F13" s="188"/>
    </row>
    <row r="14" spans="1:6" ht="28.5" customHeight="1" x14ac:dyDescent="0.4">
      <c r="A14" s="188"/>
      <c r="B14" s="188"/>
      <c r="C14" s="188"/>
      <c r="D14" s="188"/>
      <c r="E14" s="188"/>
      <c r="F14" s="188"/>
    </row>
    <row r="15" spans="1:6" ht="28.5" customHeight="1" x14ac:dyDescent="0.4">
      <c r="A15" s="188"/>
      <c r="B15" s="188"/>
      <c r="C15" s="188"/>
      <c r="D15" s="188"/>
      <c r="E15" s="188"/>
      <c r="F15" s="188"/>
    </row>
    <row r="16" spans="1:6" ht="28.5" customHeight="1" x14ac:dyDescent="0.4">
      <c r="A16" s="188"/>
      <c r="B16" s="188"/>
      <c r="C16" s="188"/>
      <c r="D16" s="188"/>
      <c r="E16" s="188"/>
      <c r="F16" s="188"/>
    </row>
    <row r="17" spans="1:6" ht="28.5" customHeight="1" x14ac:dyDescent="0.4">
      <c r="A17" s="188"/>
      <c r="B17" s="188"/>
      <c r="C17" s="188"/>
      <c r="D17" s="188"/>
      <c r="E17" s="188"/>
      <c r="F17" s="188"/>
    </row>
    <row r="18" spans="1:6" ht="28.5" customHeight="1" x14ac:dyDescent="0.4">
      <c r="A18" s="188"/>
      <c r="B18" s="188"/>
      <c r="C18" s="188"/>
      <c r="D18" s="188"/>
      <c r="E18" s="188"/>
      <c r="F18" s="188"/>
    </row>
    <row r="19" spans="1:6" ht="28.5" customHeight="1" x14ac:dyDescent="0.4">
      <c r="A19" s="188"/>
      <c r="B19" s="188"/>
      <c r="C19" s="188"/>
      <c r="D19" s="188"/>
      <c r="E19" s="188"/>
      <c r="F19" s="188"/>
    </row>
    <row r="20" spans="1:6" ht="28.5" customHeight="1" x14ac:dyDescent="0.4">
      <c r="A20" s="188"/>
      <c r="B20" s="188"/>
      <c r="C20" s="188"/>
      <c r="D20" s="188"/>
      <c r="E20" s="188"/>
      <c r="F20" s="188"/>
    </row>
    <row r="21" spans="1:6" ht="28.5" customHeight="1" x14ac:dyDescent="0.4">
      <c r="A21" s="188"/>
      <c r="B21" s="188"/>
      <c r="C21" s="188"/>
      <c r="D21" s="188"/>
      <c r="E21" s="188"/>
      <c r="F21" s="188"/>
    </row>
    <row r="22" spans="1:6" ht="28.5" customHeight="1" x14ac:dyDescent="0.4">
      <c r="A22" s="188"/>
      <c r="B22" s="188"/>
      <c r="C22" s="188"/>
      <c r="D22" s="188"/>
      <c r="E22" s="188"/>
      <c r="F22" s="188"/>
    </row>
    <row r="23" spans="1:6" ht="28.5" customHeight="1" x14ac:dyDescent="0.4">
      <c r="A23" s="188"/>
      <c r="B23" s="188"/>
      <c r="C23" s="188"/>
      <c r="D23" s="188"/>
      <c r="E23" s="188"/>
      <c r="F23" s="188"/>
    </row>
    <row r="24" spans="1:6" ht="28.5" customHeight="1" x14ac:dyDescent="0.4">
      <c r="A24" s="188"/>
      <c r="B24" s="188"/>
      <c r="C24" s="188"/>
      <c r="D24" s="188"/>
      <c r="E24" s="188"/>
      <c r="F24" s="188"/>
    </row>
    <row r="25" spans="1:6" ht="28.5" customHeight="1" x14ac:dyDescent="0.4">
      <c r="A25" s="188"/>
      <c r="B25" s="188"/>
      <c r="C25" s="188"/>
      <c r="D25" s="188"/>
      <c r="E25" s="188"/>
      <c r="F25" s="188"/>
    </row>
    <row r="26" spans="1:6" ht="28.5" customHeight="1" x14ac:dyDescent="0.4">
      <c r="A26" s="188"/>
      <c r="B26" s="188"/>
      <c r="C26" s="188"/>
      <c r="D26" s="188"/>
      <c r="E26" s="188"/>
      <c r="F26" s="188"/>
    </row>
    <row r="27" spans="1:6" ht="28.5" customHeight="1" x14ac:dyDescent="0.4">
      <c r="A27" s="188"/>
      <c r="B27" s="188"/>
      <c r="C27" s="188"/>
      <c r="D27" s="188"/>
      <c r="E27" s="188"/>
      <c r="F27" s="188"/>
    </row>
    <row r="28" spans="1:6" ht="28.5" customHeight="1" x14ac:dyDescent="0.4">
      <c r="A28" s="188"/>
      <c r="B28" s="188"/>
      <c r="C28" s="188"/>
      <c r="D28" s="188"/>
      <c r="E28" s="188"/>
      <c r="F28" s="188"/>
    </row>
    <row r="29" spans="1:6" ht="28.5" customHeight="1" x14ac:dyDescent="0.4">
      <c r="A29" s="188"/>
      <c r="B29" s="188"/>
      <c r="C29" s="188"/>
      <c r="D29" s="188"/>
      <c r="E29" s="188"/>
      <c r="F29" s="188"/>
    </row>
    <row r="30" spans="1:6" ht="28.5" customHeight="1" x14ac:dyDescent="0.4">
      <c r="A30" s="188"/>
      <c r="B30" s="188"/>
      <c r="C30" s="188"/>
      <c r="D30" s="188"/>
      <c r="E30" s="188"/>
      <c r="F30" s="188"/>
    </row>
    <row r="31" spans="1:6" ht="29.25" customHeight="1" x14ac:dyDescent="0.4">
      <c r="A31" s="188"/>
      <c r="B31" s="188"/>
      <c r="C31" s="188"/>
      <c r="D31" s="188"/>
      <c r="E31" s="188"/>
      <c r="F31" s="188"/>
    </row>
    <row r="32" spans="1:6" ht="25.5" customHeight="1" x14ac:dyDescent="0.4">
      <c r="A32" s="188"/>
      <c r="B32" s="188"/>
      <c r="C32" s="188"/>
      <c r="D32" s="188"/>
      <c r="E32" s="188"/>
      <c r="F32" s="188"/>
    </row>
    <row r="33" spans="1:7" ht="13.5" customHeight="1" x14ac:dyDescent="0.4">
      <c r="A33" s="24"/>
      <c r="B33" s="43"/>
      <c r="C33" s="42"/>
      <c r="D33" s="42"/>
      <c r="E33" s="42"/>
      <c r="F33" s="42"/>
    </row>
    <row r="34" spans="1:7" ht="18" thickBot="1" x14ac:dyDescent="0.45">
      <c r="A34" s="169"/>
      <c r="B34" s="170" t="s">
        <v>107</v>
      </c>
      <c r="C34" s="38"/>
      <c r="D34" s="74"/>
      <c r="E34" s="74"/>
      <c r="F34" s="74"/>
      <c r="G34" s="158"/>
    </row>
    <row r="35" spans="1:7" ht="13.5" customHeight="1" thickTop="1" x14ac:dyDescent="0.4">
      <c r="A35" s="24"/>
      <c r="B35" s="43"/>
      <c r="C35" s="42"/>
      <c r="D35" s="42"/>
      <c r="E35" s="42"/>
      <c r="F35" s="42"/>
      <c r="G35" s="158"/>
    </row>
    <row r="36" spans="1:7" ht="135.6" thickBot="1" x14ac:dyDescent="0.45">
      <c r="A36" s="34" t="s">
        <v>29</v>
      </c>
      <c r="B36" s="66" t="s">
        <v>150</v>
      </c>
      <c r="C36" s="123"/>
      <c r="D36" s="37"/>
      <c r="E36" s="37"/>
      <c r="F36" s="39"/>
    </row>
    <row r="37" spans="1:7" ht="21" customHeight="1" thickBot="1" x14ac:dyDescent="0.45">
      <c r="A37" s="30"/>
      <c r="B37" s="29"/>
      <c r="C37" s="36">
        <v>23</v>
      </c>
      <c r="D37" s="28" t="s">
        <v>19</v>
      </c>
      <c r="E37" s="27"/>
      <c r="F37" s="26">
        <f>C37*E37</f>
        <v>0</v>
      </c>
    </row>
    <row r="38" spans="1:7" ht="14.1" x14ac:dyDescent="0.4">
      <c r="A38" s="24"/>
      <c r="B38" s="43"/>
      <c r="C38" s="42"/>
      <c r="D38" s="42"/>
      <c r="E38" s="42"/>
      <c r="F38" s="42"/>
    </row>
    <row r="39" spans="1:7" ht="172.5" thickBot="1" x14ac:dyDescent="0.45">
      <c r="A39" s="34" t="s">
        <v>28</v>
      </c>
      <c r="B39" s="66" t="s">
        <v>151</v>
      </c>
      <c r="C39" s="123"/>
      <c r="D39" s="37"/>
      <c r="E39" s="37"/>
      <c r="F39" s="39"/>
    </row>
    <row r="40" spans="1:7" ht="21" customHeight="1" thickBot="1" x14ac:dyDescent="0.45">
      <c r="A40" s="30"/>
      <c r="B40" s="29"/>
      <c r="C40" s="36">
        <v>15</v>
      </c>
      <c r="D40" s="28" t="s">
        <v>19</v>
      </c>
      <c r="E40" s="27"/>
      <c r="F40" s="26">
        <f>C40*E40</f>
        <v>0</v>
      </c>
    </row>
    <row r="41" spans="1:7" ht="14.1" x14ac:dyDescent="0.4">
      <c r="A41" s="24"/>
      <c r="B41" s="43"/>
      <c r="C41" s="42"/>
      <c r="D41" s="42"/>
      <c r="E41" s="42"/>
      <c r="F41" s="42"/>
    </row>
    <row r="42" spans="1:7" ht="12.6" thickBot="1" x14ac:dyDescent="0.45">
      <c r="A42" s="34" t="s">
        <v>27</v>
      </c>
      <c r="B42" s="66" t="s">
        <v>75</v>
      </c>
      <c r="C42" s="123"/>
      <c r="D42" s="37"/>
      <c r="E42" s="37"/>
      <c r="F42" s="39"/>
    </row>
    <row r="43" spans="1:7" ht="21" customHeight="1" thickBot="1" x14ac:dyDescent="0.45">
      <c r="A43" s="30"/>
      <c r="B43" s="29"/>
      <c r="C43" s="36">
        <v>14</v>
      </c>
      <c r="D43" s="28" t="s">
        <v>38</v>
      </c>
      <c r="E43" s="27"/>
      <c r="F43" s="26">
        <f>C43*E43</f>
        <v>0</v>
      </c>
    </row>
    <row r="44" spans="1:7" ht="14.1" x14ac:dyDescent="0.4">
      <c r="A44" s="24"/>
      <c r="B44" s="43"/>
      <c r="C44" s="42"/>
      <c r="D44" s="42"/>
      <c r="E44" s="42"/>
      <c r="F44" s="42"/>
    </row>
    <row r="45" spans="1:7" ht="24.9" thickBot="1" x14ac:dyDescent="0.45">
      <c r="A45" s="34" t="s">
        <v>26</v>
      </c>
      <c r="B45" s="66" t="s">
        <v>171</v>
      </c>
      <c r="C45" s="123"/>
      <c r="D45" s="37"/>
      <c r="E45" s="37"/>
      <c r="F45" s="39"/>
    </row>
    <row r="46" spans="1:7" ht="21" customHeight="1" thickBot="1" x14ac:dyDescent="0.45">
      <c r="A46" s="30"/>
      <c r="B46" s="29"/>
      <c r="C46" s="36">
        <v>13</v>
      </c>
      <c r="D46" s="28" t="s">
        <v>19</v>
      </c>
      <c r="E46" s="27"/>
      <c r="F46" s="26">
        <f>C46*E46</f>
        <v>0</v>
      </c>
    </row>
    <row r="47" spans="1:7" ht="14.1" x14ac:dyDescent="0.4">
      <c r="A47" s="24"/>
      <c r="B47" s="43"/>
      <c r="C47" s="42"/>
      <c r="D47" s="42"/>
      <c r="E47" s="42"/>
      <c r="F47" s="42"/>
    </row>
    <row r="48" spans="1:7" s="1" customFormat="1" ht="49.5" thickBot="1" x14ac:dyDescent="0.45">
      <c r="A48" s="34" t="s">
        <v>25</v>
      </c>
      <c r="B48" s="65" t="s">
        <v>76</v>
      </c>
      <c r="C48" s="33"/>
      <c r="D48" s="37"/>
      <c r="E48" s="37"/>
      <c r="F48" s="39"/>
      <c r="G48" s="168"/>
    </row>
    <row r="49" spans="1:7" s="1" customFormat="1" ht="21.75" customHeight="1" thickBot="1" x14ac:dyDescent="0.45">
      <c r="A49" s="78"/>
      <c r="B49" s="29"/>
      <c r="C49" s="77">
        <v>0.05</v>
      </c>
      <c r="D49" s="28"/>
      <c r="E49" s="27">
        <f>SUM(F33:F48)</f>
        <v>0</v>
      </c>
      <c r="F49" s="26">
        <f>E49*C49</f>
        <v>0</v>
      </c>
      <c r="G49" s="168"/>
    </row>
    <row r="50" spans="1:7" s="1" customFormat="1" ht="14.1" x14ac:dyDescent="0.4">
      <c r="A50" s="24"/>
      <c r="B50" s="25"/>
      <c r="C50" s="25"/>
      <c r="D50" s="25"/>
      <c r="E50" s="25"/>
      <c r="F50" s="25"/>
      <c r="G50" s="168"/>
    </row>
    <row r="51" spans="1:7" ht="13.5" customHeight="1" thickBot="1" x14ac:dyDescent="0.45">
      <c r="A51" s="24"/>
      <c r="B51" s="43"/>
      <c r="C51" s="42"/>
      <c r="D51" s="42"/>
      <c r="E51" s="42"/>
      <c r="F51" s="42"/>
    </row>
    <row r="52" spans="1:7" ht="21" customHeight="1" thickBot="1" x14ac:dyDescent="0.45">
      <c r="A52" s="23" t="s">
        <v>67</v>
      </c>
      <c r="B52" s="52" t="s">
        <v>74</v>
      </c>
      <c r="C52" s="185" t="s">
        <v>17</v>
      </c>
      <c r="D52" s="186"/>
      <c r="E52" s="22"/>
      <c r="F52" s="21">
        <f>SUM(F33:F51)</f>
        <v>0</v>
      </c>
    </row>
  </sheetData>
  <mergeCells count="2">
    <mergeCell ref="A5:F32"/>
    <mergeCell ref="C52:D52"/>
  </mergeCells>
  <conditionalFormatting sqref="F42:F65500 F1:F33">
    <cfRule type="cellIs" dxfId="21" priority="75" stopIfTrue="1" operator="equal">
      <formula>0</formula>
    </cfRule>
  </conditionalFormatting>
  <conditionalFormatting sqref="F48:F50">
    <cfRule type="cellIs" dxfId="20" priority="74" stopIfTrue="1" operator="equal">
      <formula>0</formula>
    </cfRule>
  </conditionalFormatting>
  <conditionalFormatting sqref="F48:F49">
    <cfRule type="cellIs" dxfId="19" priority="72" stopIfTrue="1" operator="equal">
      <formula>0</formula>
    </cfRule>
    <cfRule type="cellIs" dxfId="18" priority="73" stopIfTrue="1" operator="equal">
      <formula>0</formula>
    </cfRule>
  </conditionalFormatting>
  <conditionalFormatting sqref="E49">
    <cfRule type="cellIs" dxfId="17" priority="71" stopIfTrue="1" operator="equal">
      <formula>0</formula>
    </cfRule>
  </conditionalFormatting>
  <conditionalFormatting sqref="F36:F38">
    <cfRule type="cellIs" dxfId="16" priority="67" stopIfTrue="1" operator="equal">
      <formula>0</formula>
    </cfRule>
  </conditionalFormatting>
  <conditionalFormatting sqref="F39:F41">
    <cfRule type="cellIs" dxfId="15" priority="29" stopIfTrue="1" operator="equal">
      <formula>0</formula>
    </cfRule>
  </conditionalFormatting>
  <conditionalFormatting sqref="F34:F35">
    <cfRule type="cellIs" dxfId="14" priority="19"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5"/>
  <sheetViews>
    <sheetView view="pageBreakPreview" topLeftCell="A38" zoomScaleNormal="100" zoomScaleSheetLayoutView="100" workbookViewId="0">
      <selection activeCell="E41" sqref="E41"/>
    </sheetView>
  </sheetViews>
  <sheetFormatPr defaultRowHeight="12.3" x14ac:dyDescent="0.4"/>
  <cols>
    <col min="1" max="1" width="7.27734375" style="59" bestFit="1" customWidth="1"/>
    <col min="2" max="2" width="53.44140625" style="58" customWidth="1"/>
    <col min="3" max="3" width="9.44140625" style="56" customWidth="1"/>
    <col min="4" max="4" width="5.5546875" style="57" customWidth="1"/>
    <col min="5" max="5" width="11.27734375" style="56" bestFit="1" customWidth="1"/>
    <col min="6" max="6" width="16.27734375" style="56" customWidth="1"/>
    <col min="7" max="256" width="9.1640625" style="40"/>
    <col min="257" max="257" width="7.83203125" style="40" bestFit="1" customWidth="1"/>
    <col min="258" max="258" width="53.44140625" style="40" customWidth="1"/>
    <col min="259" max="259" width="9.44140625" style="40" customWidth="1"/>
    <col min="260" max="260" width="5.5546875" style="40" customWidth="1"/>
    <col min="261" max="261" width="12.27734375" style="40" customWidth="1"/>
    <col min="262" max="262" width="16.27734375" style="40" customWidth="1"/>
    <col min="263" max="512" width="9.1640625" style="40"/>
    <col min="513" max="513" width="7.83203125" style="40" bestFit="1" customWidth="1"/>
    <col min="514" max="514" width="53.44140625" style="40" customWidth="1"/>
    <col min="515" max="515" width="9.44140625" style="40" customWidth="1"/>
    <col min="516" max="516" width="5.5546875" style="40" customWidth="1"/>
    <col min="517" max="517" width="12.27734375" style="40" customWidth="1"/>
    <col min="518" max="518" width="16.27734375" style="40" customWidth="1"/>
    <col min="519" max="768" width="9.1640625" style="40"/>
    <col min="769" max="769" width="7.83203125" style="40" bestFit="1" customWidth="1"/>
    <col min="770" max="770" width="53.44140625" style="40" customWidth="1"/>
    <col min="771" max="771" width="9.44140625" style="40" customWidth="1"/>
    <col min="772" max="772" width="5.5546875" style="40" customWidth="1"/>
    <col min="773" max="773" width="12.27734375" style="40" customWidth="1"/>
    <col min="774" max="774" width="16.27734375" style="40" customWidth="1"/>
    <col min="775" max="1024" width="9.1640625" style="40"/>
    <col min="1025" max="1025" width="7.83203125" style="40" bestFit="1" customWidth="1"/>
    <col min="1026" max="1026" width="53.44140625" style="40" customWidth="1"/>
    <col min="1027" max="1027" width="9.44140625" style="40" customWidth="1"/>
    <col min="1028" max="1028" width="5.5546875" style="40" customWidth="1"/>
    <col min="1029" max="1029" width="12.27734375" style="40" customWidth="1"/>
    <col min="1030" max="1030" width="16.27734375" style="40" customWidth="1"/>
    <col min="1031" max="1280" width="9.1640625" style="40"/>
    <col min="1281" max="1281" width="7.83203125" style="40" bestFit="1" customWidth="1"/>
    <col min="1282" max="1282" width="53.44140625" style="40" customWidth="1"/>
    <col min="1283" max="1283" width="9.44140625" style="40" customWidth="1"/>
    <col min="1284" max="1284" width="5.5546875" style="40" customWidth="1"/>
    <col min="1285" max="1285" width="12.27734375" style="40" customWidth="1"/>
    <col min="1286" max="1286" width="16.27734375" style="40" customWidth="1"/>
    <col min="1287" max="1536" width="9.1640625" style="40"/>
    <col min="1537" max="1537" width="7.83203125" style="40" bestFit="1" customWidth="1"/>
    <col min="1538" max="1538" width="53.44140625" style="40" customWidth="1"/>
    <col min="1539" max="1539" width="9.44140625" style="40" customWidth="1"/>
    <col min="1540" max="1540" width="5.5546875" style="40" customWidth="1"/>
    <col min="1541" max="1541" width="12.27734375" style="40" customWidth="1"/>
    <col min="1542" max="1542" width="16.27734375" style="40" customWidth="1"/>
    <col min="1543" max="1792" width="9.1640625" style="40"/>
    <col min="1793" max="1793" width="7.83203125" style="40" bestFit="1" customWidth="1"/>
    <col min="1794" max="1794" width="53.44140625" style="40" customWidth="1"/>
    <col min="1795" max="1795" width="9.44140625" style="40" customWidth="1"/>
    <col min="1796" max="1796" width="5.5546875" style="40" customWidth="1"/>
    <col min="1797" max="1797" width="12.27734375" style="40" customWidth="1"/>
    <col min="1798" max="1798" width="16.27734375" style="40" customWidth="1"/>
    <col min="1799" max="2048" width="9.1640625" style="40"/>
    <col min="2049" max="2049" width="7.83203125" style="40" bestFit="1" customWidth="1"/>
    <col min="2050" max="2050" width="53.44140625" style="40" customWidth="1"/>
    <col min="2051" max="2051" width="9.44140625" style="40" customWidth="1"/>
    <col min="2052" max="2052" width="5.5546875" style="40" customWidth="1"/>
    <col min="2053" max="2053" width="12.27734375" style="40" customWidth="1"/>
    <col min="2054" max="2054" width="16.27734375" style="40" customWidth="1"/>
    <col min="2055" max="2304" width="9.1640625" style="40"/>
    <col min="2305" max="2305" width="7.83203125" style="40" bestFit="1" customWidth="1"/>
    <col min="2306" max="2306" width="53.44140625" style="40" customWidth="1"/>
    <col min="2307" max="2307" width="9.44140625" style="40" customWidth="1"/>
    <col min="2308" max="2308" width="5.5546875" style="40" customWidth="1"/>
    <col min="2309" max="2309" width="12.27734375" style="40" customWidth="1"/>
    <col min="2310" max="2310" width="16.27734375" style="40" customWidth="1"/>
    <col min="2311" max="2560" width="9.1640625" style="40"/>
    <col min="2561" max="2561" width="7.83203125" style="40" bestFit="1" customWidth="1"/>
    <col min="2562" max="2562" width="53.44140625" style="40" customWidth="1"/>
    <col min="2563" max="2563" width="9.44140625" style="40" customWidth="1"/>
    <col min="2564" max="2564" width="5.5546875" style="40" customWidth="1"/>
    <col min="2565" max="2565" width="12.27734375" style="40" customWidth="1"/>
    <col min="2566" max="2566" width="16.27734375" style="40" customWidth="1"/>
    <col min="2567" max="2816" width="9.1640625" style="40"/>
    <col min="2817" max="2817" width="7.83203125" style="40" bestFit="1" customWidth="1"/>
    <col min="2818" max="2818" width="53.44140625" style="40" customWidth="1"/>
    <col min="2819" max="2819" width="9.44140625" style="40" customWidth="1"/>
    <col min="2820" max="2820" width="5.5546875" style="40" customWidth="1"/>
    <col min="2821" max="2821" width="12.27734375" style="40" customWidth="1"/>
    <col min="2822" max="2822" width="16.27734375" style="40" customWidth="1"/>
    <col min="2823" max="3072" width="9.1640625" style="40"/>
    <col min="3073" max="3073" width="7.83203125" style="40" bestFit="1" customWidth="1"/>
    <col min="3074" max="3074" width="53.44140625" style="40" customWidth="1"/>
    <col min="3075" max="3075" width="9.44140625" style="40" customWidth="1"/>
    <col min="3076" max="3076" width="5.5546875" style="40" customWidth="1"/>
    <col min="3077" max="3077" width="12.27734375" style="40" customWidth="1"/>
    <col min="3078" max="3078" width="16.27734375" style="40" customWidth="1"/>
    <col min="3079" max="3328" width="9.1640625" style="40"/>
    <col min="3329" max="3329" width="7.83203125" style="40" bestFit="1" customWidth="1"/>
    <col min="3330" max="3330" width="53.44140625" style="40" customWidth="1"/>
    <col min="3331" max="3331" width="9.44140625" style="40" customWidth="1"/>
    <col min="3332" max="3332" width="5.5546875" style="40" customWidth="1"/>
    <col min="3333" max="3333" width="12.27734375" style="40" customWidth="1"/>
    <col min="3334" max="3334" width="16.27734375" style="40" customWidth="1"/>
    <col min="3335" max="3584" width="9.1640625" style="40"/>
    <col min="3585" max="3585" width="7.83203125" style="40" bestFit="1" customWidth="1"/>
    <col min="3586" max="3586" width="53.44140625" style="40" customWidth="1"/>
    <col min="3587" max="3587" width="9.44140625" style="40" customWidth="1"/>
    <col min="3588" max="3588" width="5.5546875" style="40" customWidth="1"/>
    <col min="3589" max="3589" width="12.27734375" style="40" customWidth="1"/>
    <col min="3590" max="3590" width="16.27734375" style="40" customWidth="1"/>
    <col min="3591" max="3840" width="9.1640625" style="40"/>
    <col min="3841" max="3841" width="7.83203125" style="40" bestFit="1" customWidth="1"/>
    <col min="3842" max="3842" width="53.44140625" style="40" customWidth="1"/>
    <col min="3843" max="3843" width="9.44140625" style="40" customWidth="1"/>
    <col min="3844" max="3844" width="5.5546875" style="40" customWidth="1"/>
    <col min="3845" max="3845" width="12.27734375" style="40" customWidth="1"/>
    <col min="3846" max="3846" width="16.27734375" style="40" customWidth="1"/>
    <col min="3847" max="4096" width="9.1640625" style="40"/>
    <col min="4097" max="4097" width="7.83203125" style="40" bestFit="1" customWidth="1"/>
    <col min="4098" max="4098" width="53.44140625" style="40" customWidth="1"/>
    <col min="4099" max="4099" width="9.44140625" style="40" customWidth="1"/>
    <col min="4100" max="4100" width="5.5546875" style="40" customWidth="1"/>
    <col min="4101" max="4101" width="12.27734375" style="40" customWidth="1"/>
    <col min="4102" max="4102" width="16.27734375" style="40" customWidth="1"/>
    <col min="4103" max="4352" width="9.1640625" style="40"/>
    <col min="4353" max="4353" width="7.83203125" style="40" bestFit="1" customWidth="1"/>
    <col min="4354" max="4354" width="53.44140625" style="40" customWidth="1"/>
    <col min="4355" max="4355" width="9.44140625" style="40" customWidth="1"/>
    <col min="4356" max="4356" width="5.5546875" style="40" customWidth="1"/>
    <col min="4357" max="4357" width="12.27734375" style="40" customWidth="1"/>
    <col min="4358" max="4358" width="16.27734375" style="40" customWidth="1"/>
    <col min="4359" max="4608" width="9.1640625" style="40"/>
    <col min="4609" max="4609" width="7.83203125" style="40" bestFit="1" customWidth="1"/>
    <col min="4610" max="4610" width="53.44140625" style="40" customWidth="1"/>
    <col min="4611" max="4611" width="9.44140625" style="40" customWidth="1"/>
    <col min="4612" max="4612" width="5.5546875" style="40" customWidth="1"/>
    <col min="4613" max="4613" width="12.27734375" style="40" customWidth="1"/>
    <col min="4614" max="4614" width="16.27734375" style="40" customWidth="1"/>
    <col min="4615" max="4864" width="9.1640625" style="40"/>
    <col min="4865" max="4865" width="7.83203125" style="40" bestFit="1" customWidth="1"/>
    <col min="4866" max="4866" width="53.44140625" style="40" customWidth="1"/>
    <col min="4867" max="4867" width="9.44140625" style="40" customWidth="1"/>
    <col min="4868" max="4868" width="5.5546875" style="40" customWidth="1"/>
    <col min="4869" max="4869" width="12.27734375" style="40" customWidth="1"/>
    <col min="4870" max="4870" width="16.27734375" style="40" customWidth="1"/>
    <col min="4871" max="5120" width="9.1640625" style="40"/>
    <col min="5121" max="5121" width="7.83203125" style="40" bestFit="1" customWidth="1"/>
    <col min="5122" max="5122" width="53.44140625" style="40" customWidth="1"/>
    <col min="5123" max="5123" width="9.44140625" style="40" customWidth="1"/>
    <col min="5124" max="5124" width="5.5546875" style="40" customWidth="1"/>
    <col min="5125" max="5125" width="12.27734375" style="40" customWidth="1"/>
    <col min="5126" max="5126" width="16.27734375" style="40" customWidth="1"/>
    <col min="5127" max="5376" width="9.1640625" style="40"/>
    <col min="5377" max="5377" width="7.83203125" style="40" bestFit="1" customWidth="1"/>
    <col min="5378" max="5378" width="53.44140625" style="40" customWidth="1"/>
    <col min="5379" max="5379" width="9.44140625" style="40" customWidth="1"/>
    <col min="5380" max="5380" width="5.5546875" style="40" customWidth="1"/>
    <col min="5381" max="5381" width="12.27734375" style="40" customWidth="1"/>
    <col min="5382" max="5382" width="16.27734375" style="40" customWidth="1"/>
    <col min="5383" max="5632" width="9.1640625" style="40"/>
    <col min="5633" max="5633" width="7.83203125" style="40" bestFit="1" customWidth="1"/>
    <col min="5634" max="5634" width="53.44140625" style="40" customWidth="1"/>
    <col min="5635" max="5635" width="9.44140625" style="40" customWidth="1"/>
    <col min="5636" max="5636" width="5.5546875" style="40" customWidth="1"/>
    <col min="5637" max="5637" width="12.27734375" style="40" customWidth="1"/>
    <col min="5638" max="5638" width="16.27734375" style="40" customWidth="1"/>
    <col min="5639" max="5888" width="9.1640625" style="40"/>
    <col min="5889" max="5889" width="7.83203125" style="40" bestFit="1" customWidth="1"/>
    <col min="5890" max="5890" width="53.44140625" style="40" customWidth="1"/>
    <col min="5891" max="5891" width="9.44140625" style="40" customWidth="1"/>
    <col min="5892" max="5892" width="5.5546875" style="40" customWidth="1"/>
    <col min="5893" max="5893" width="12.27734375" style="40" customWidth="1"/>
    <col min="5894" max="5894" width="16.27734375" style="40" customWidth="1"/>
    <col min="5895" max="6144" width="9.1640625" style="40"/>
    <col min="6145" max="6145" width="7.83203125" style="40" bestFit="1" customWidth="1"/>
    <col min="6146" max="6146" width="53.44140625" style="40" customWidth="1"/>
    <col min="6147" max="6147" width="9.44140625" style="40" customWidth="1"/>
    <col min="6148" max="6148" width="5.5546875" style="40" customWidth="1"/>
    <col min="6149" max="6149" width="12.27734375" style="40" customWidth="1"/>
    <col min="6150" max="6150" width="16.27734375" style="40" customWidth="1"/>
    <col min="6151" max="6400" width="9.1640625" style="40"/>
    <col min="6401" max="6401" width="7.83203125" style="40" bestFit="1" customWidth="1"/>
    <col min="6402" max="6402" width="53.44140625" style="40" customWidth="1"/>
    <col min="6403" max="6403" width="9.44140625" style="40" customWidth="1"/>
    <col min="6404" max="6404" width="5.5546875" style="40" customWidth="1"/>
    <col min="6405" max="6405" width="12.27734375" style="40" customWidth="1"/>
    <col min="6406" max="6406" width="16.27734375" style="40" customWidth="1"/>
    <col min="6407" max="6656" width="9.1640625" style="40"/>
    <col min="6657" max="6657" width="7.83203125" style="40" bestFit="1" customWidth="1"/>
    <col min="6658" max="6658" width="53.44140625" style="40" customWidth="1"/>
    <col min="6659" max="6659" width="9.44140625" style="40" customWidth="1"/>
    <col min="6660" max="6660" width="5.5546875" style="40" customWidth="1"/>
    <col min="6661" max="6661" width="12.27734375" style="40" customWidth="1"/>
    <col min="6662" max="6662" width="16.27734375" style="40" customWidth="1"/>
    <col min="6663" max="6912" width="9.1640625" style="40"/>
    <col min="6913" max="6913" width="7.83203125" style="40" bestFit="1" customWidth="1"/>
    <col min="6914" max="6914" width="53.44140625" style="40" customWidth="1"/>
    <col min="6915" max="6915" width="9.44140625" style="40" customWidth="1"/>
    <col min="6916" max="6916" width="5.5546875" style="40" customWidth="1"/>
    <col min="6917" max="6917" width="12.27734375" style="40" customWidth="1"/>
    <col min="6918" max="6918" width="16.27734375" style="40" customWidth="1"/>
    <col min="6919" max="7168" width="9.1640625" style="40"/>
    <col min="7169" max="7169" width="7.83203125" style="40" bestFit="1" customWidth="1"/>
    <col min="7170" max="7170" width="53.44140625" style="40" customWidth="1"/>
    <col min="7171" max="7171" width="9.44140625" style="40" customWidth="1"/>
    <col min="7172" max="7172" width="5.5546875" style="40" customWidth="1"/>
    <col min="7173" max="7173" width="12.27734375" style="40" customWidth="1"/>
    <col min="7174" max="7174" width="16.27734375" style="40" customWidth="1"/>
    <col min="7175" max="7424" width="9.1640625" style="40"/>
    <col min="7425" max="7425" width="7.83203125" style="40" bestFit="1" customWidth="1"/>
    <col min="7426" max="7426" width="53.44140625" style="40" customWidth="1"/>
    <col min="7427" max="7427" width="9.44140625" style="40" customWidth="1"/>
    <col min="7428" max="7428" width="5.5546875" style="40" customWidth="1"/>
    <col min="7429" max="7429" width="12.27734375" style="40" customWidth="1"/>
    <col min="7430" max="7430" width="16.27734375" style="40" customWidth="1"/>
    <col min="7431" max="7680" width="9.1640625" style="40"/>
    <col min="7681" max="7681" width="7.83203125" style="40" bestFit="1" customWidth="1"/>
    <col min="7682" max="7682" width="53.44140625" style="40" customWidth="1"/>
    <col min="7683" max="7683" width="9.44140625" style="40" customWidth="1"/>
    <col min="7684" max="7684" width="5.5546875" style="40" customWidth="1"/>
    <col min="7685" max="7685" width="12.27734375" style="40" customWidth="1"/>
    <col min="7686" max="7686" width="16.27734375" style="40" customWidth="1"/>
    <col min="7687" max="7936" width="9.1640625" style="40"/>
    <col min="7937" max="7937" width="7.83203125" style="40" bestFit="1" customWidth="1"/>
    <col min="7938" max="7938" width="53.44140625" style="40" customWidth="1"/>
    <col min="7939" max="7939" width="9.44140625" style="40" customWidth="1"/>
    <col min="7940" max="7940" width="5.5546875" style="40" customWidth="1"/>
    <col min="7941" max="7941" width="12.27734375" style="40" customWidth="1"/>
    <col min="7942" max="7942" width="16.27734375" style="40" customWidth="1"/>
    <col min="7943" max="8192" width="9.1640625" style="40"/>
    <col min="8193" max="8193" width="7.83203125" style="40" bestFit="1" customWidth="1"/>
    <col min="8194" max="8194" width="53.44140625" style="40" customWidth="1"/>
    <col min="8195" max="8195" width="9.44140625" style="40" customWidth="1"/>
    <col min="8196" max="8196" width="5.5546875" style="40" customWidth="1"/>
    <col min="8197" max="8197" width="12.27734375" style="40" customWidth="1"/>
    <col min="8198" max="8198" width="16.27734375" style="40" customWidth="1"/>
    <col min="8199" max="8448" width="9.1640625" style="40"/>
    <col min="8449" max="8449" width="7.83203125" style="40" bestFit="1" customWidth="1"/>
    <col min="8450" max="8450" width="53.44140625" style="40" customWidth="1"/>
    <col min="8451" max="8451" width="9.44140625" style="40" customWidth="1"/>
    <col min="8452" max="8452" width="5.5546875" style="40" customWidth="1"/>
    <col min="8453" max="8453" width="12.27734375" style="40" customWidth="1"/>
    <col min="8454" max="8454" width="16.27734375" style="40" customWidth="1"/>
    <col min="8455" max="8704" width="9.1640625" style="40"/>
    <col min="8705" max="8705" width="7.83203125" style="40" bestFit="1" customWidth="1"/>
    <col min="8706" max="8706" width="53.44140625" style="40" customWidth="1"/>
    <col min="8707" max="8707" width="9.44140625" style="40" customWidth="1"/>
    <col min="8708" max="8708" width="5.5546875" style="40" customWidth="1"/>
    <col min="8709" max="8709" width="12.27734375" style="40" customWidth="1"/>
    <col min="8710" max="8710" width="16.27734375" style="40" customWidth="1"/>
    <col min="8711" max="8960" width="9.1640625" style="40"/>
    <col min="8961" max="8961" width="7.83203125" style="40" bestFit="1" customWidth="1"/>
    <col min="8962" max="8962" width="53.44140625" style="40" customWidth="1"/>
    <col min="8963" max="8963" width="9.44140625" style="40" customWidth="1"/>
    <col min="8964" max="8964" width="5.5546875" style="40" customWidth="1"/>
    <col min="8965" max="8965" width="12.27734375" style="40" customWidth="1"/>
    <col min="8966" max="8966" width="16.27734375" style="40" customWidth="1"/>
    <col min="8967" max="9216" width="9.1640625" style="40"/>
    <col min="9217" max="9217" width="7.83203125" style="40" bestFit="1" customWidth="1"/>
    <col min="9218" max="9218" width="53.44140625" style="40" customWidth="1"/>
    <col min="9219" max="9219" width="9.44140625" style="40" customWidth="1"/>
    <col min="9220" max="9220" width="5.5546875" style="40" customWidth="1"/>
    <col min="9221" max="9221" width="12.27734375" style="40" customWidth="1"/>
    <col min="9222" max="9222" width="16.27734375" style="40" customWidth="1"/>
    <col min="9223" max="9472" width="9.1640625" style="40"/>
    <col min="9473" max="9473" width="7.83203125" style="40" bestFit="1" customWidth="1"/>
    <col min="9474" max="9474" width="53.44140625" style="40" customWidth="1"/>
    <col min="9475" max="9475" width="9.44140625" style="40" customWidth="1"/>
    <col min="9476" max="9476" width="5.5546875" style="40" customWidth="1"/>
    <col min="9477" max="9477" width="12.27734375" style="40" customWidth="1"/>
    <col min="9478" max="9478" width="16.27734375" style="40" customWidth="1"/>
    <col min="9479" max="9728" width="9.1640625" style="40"/>
    <col min="9729" max="9729" width="7.83203125" style="40" bestFit="1" customWidth="1"/>
    <col min="9730" max="9730" width="53.44140625" style="40" customWidth="1"/>
    <col min="9731" max="9731" width="9.44140625" style="40" customWidth="1"/>
    <col min="9732" max="9732" width="5.5546875" style="40" customWidth="1"/>
    <col min="9733" max="9733" width="12.27734375" style="40" customWidth="1"/>
    <col min="9734" max="9734" width="16.27734375" style="40" customWidth="1"/>
    <col min="9735" max="9984" width="9.1640625" style="40"/>
    <col min="9985" max="9985" width="7.83203125" style="40" bestFit="1" customWidth="1"/>
    <col min="9986" max="9986" width="53.44140625" style="40" customWidth="1"/>
    <col min="9987" max="9987" width="9.44140625" style="40" customWidth="1"/>
    <col min="9988" max="9988" width="5.5546875" style="40" customWidth="1"/>
    <col min="9989" max="9989" width="12.27734375" style="40" customWidth="1"/>
    <col min="9990" max="9990" width="16.27734375" style="40" customWidth="1"/>
    <col min="9991" max="10240" width="9.1640625" style="40"/>
    <col min="10241" max="10241" width="7.83203125" style="40" bestFit="1" customWidth="1"/>
    <col min="10242" max="10242" width="53.44140625" style="40" customWidth="1"/>
    <col min="10243" max="10243" width="9.44140625" style="40" customWidth="1"/>
    <col min="10244" max="10244" width="5.5546875" style="40" customWidth="1"/>
    <col min="10245" max="10245" width="12.27734375" style="40" customWidth="1"/>
    <col min="10246" max="10246" width="16.27734375" style="40" customWidth="1"/>
    <col min="10247" max="10496" width="9.1640625" style="40"/>
    <col min="10497" max="10497" width="7.83203125" style="40" bestFit="1" customWidth="1"/>
    <col min="10498" max="10498" width="53.44140625" style="40" customWidth="1"/>
    <col min="10499" max="10499" width="9.44140625" style="40" customWidth="1"/>
    <col min="10500" max="10500" width="5.5546875" style="40" customWidth="1"/>
    <col min="10501" max="10501" width="12.27734375" style="40" customWidth="1"/>
    <col min="10502" max="10502" width="16.27734375" style="40" customWidth="1"/>
    <col min="10503" max="10752" width="9.1640625" style="40"/>
    <col min="10753" max="10753" width="7.83203125" style="40" bestFit="1" customWidth="1"/>
    <col min="10754" max="10754" width="53.44140625" style="40" customWidth="1"/>
    <col min="10755" max="10755" width="9.44140625" style="40" customWidth="1"/>
    <col min="10756" max="10756" width="5.5546875" style="40" customWidth="1"/>
    <col min="10757" max="10757" width="12.27734375" style="40" customWidth="1"/>
    <col min="10758" max="10758" width="16.27734375" style="40" customWidth="1"/>
    <col min="10759" max="11008" width="9.1640625" style="40"/>
    <col min="11009" max="11009" width="7.83203125" style="40" bestFit="1" customWidth="1"/>
    <col min="11010" max="11010" width="53.44140625" style="40" customWidth="1"/>
    <col min="11011" max="11011" width="9.44140625" style="40" customWidth="1"/>
    <col min="11012" max="11012" width="5.5546875" style="40" customWidth="1"/>
    <col min="11013" max="11013" width="12.27734375" style="40" customWidth="1"/>
    <col min="11014" max="11014" width="16.27734375" style="40" customWidth="1"/>
    <col min="11015" max="11264" width="9.1640625" style="40"/>
    <col min="11265" max="11265" width="7.83203125" style="40" bestFit="1" customWidth="1"/>
    <col min="11266" max="11266" width="53.44140625" style="40" customWidth="1"/>
    <col min="11267" max="11267" width="9.44140625" style="40" customWidth="1"/>
    <col min="11268" max="11268" width="5.5546875" style="40" customWidth="1"/>
    <col min="11269" max="11269" width="12.27734375" style="40" customWidth="1"/>
    <col min="11270" max="11270" width="16.27734375" style="40" customWidth="1"/>
    <col min="11271" max="11520" width="9.1640625" style="40"/>
    <col min="11521" max="11521" width="7.83203125" style="40" bestFit="1" customWidth="1"/>
    <col min="11522" max="11522" width="53.44140625" style="40" customWidth="1"/>
    <col min="11523" max="11523" width="9.44140625" style="40" customWidth="1"/>
    <col min="11524" max="11524" width="5.5546875" style="40" customWidth="1"/>
    <col min="11525" max="11525" width="12.27734375" style="40" customWidth="1"/>
    <col min="11526" max="11526" width="16.27734375" style="40" customWidth="1"/>
    <col min="11527" max="11776" width="9.1640625" style="40"/>
    <col min="11777" max="11777" width="7.83203125" style="40" bestFit="1" customWidth="1"/>
    <col min="11778" max="11778" width="53.44140625" style="40" customWidth="1"/>
    <col min="11779" max="11779" width="9.44140625" style="40" customWidth="1"/>
    <col min="11780" max="11780" width="5.5546875" style="40" customWidth="1"/>
    <col min="11781" max="11781" width="12.27734375" style="40" customWidth="1"/>
    <col min="11782" max="11782" width="16.27734375" style="40" customWidth="1"/>
    <col min="11783" max="12032" width="9.1640625" style="40"/>
    <col min="12033" max="12033" width="7.83203125" style="40" bestFit="1" customWidth="1"/>
    <col min="12034" max="12034" width="53.44140625" style="40" customWidth="1"/>
    <col min="12035" max="12035" width="9.44140625" style="40" customWidth="1"/>
    <col min="12036" max="12036" width="5.5546875" style="40" customWidth="1"/>
    <col min="12037" max="12037" width="12.27734375" style="40" customWidth="1"/>
    <col min="12038" max="12038" width="16.27734375" style="40" customWidth="1"/>
    <col min="12039" max="12288" width="9.1640625" style="40"/>
    <col min="12289" max="12289" width="7.83203125" style="40" bestFit="1" customWidth="1"/>
    <col min="12290" max="12290" width="53.44140625" style="40" customWidth="1"/>
    <col min="12291" max="12291" width="9.44140625" style="40" customWidth="1"/>
    <col min="12292" max="12292" width="5.5546875" style="40" customWidth="1"/>
    <col min="12293" max="12293" width="12.27734375" style="40" customWidth="1"/>
    <col min="12294" max="12294" width="16.27734375" style="40" customWidth="1"/>
    <col min="12295" max="12544" width="9.1640625" style="40"/>
    <col min="12545" max="12545" width="7.83203125" style="40" bestFit="1" customWidth="1"/>
    <col min="12546" max="12546" width="53.44140625" style="40" customWidth="1"/>
    <col min="12547" max="12547" width="9.44140625" style="40" customWidth="1"/>
    <col min="12548" max="12548" width="5.5546875" style="40" customWidth="1"/>
    <col min="12549" max="12549" width="12.27734375" style="40" customWidth="1"/>
    <col min="12550" max="12550" width="16.27734375" style="40" customWidth="1"/>
    <col min="12551" max="12800" width="9.1640625" style="40"/>
    <col min="12801" max="12801" width="7.83203125" style="40" bestFit="1" customWidth="1"/>
    <col min="12802" max="12802" width="53.44140625" style="40" customWidth="1"/>
    <col min="12803" max="12803" width="9.44140625" style="40" customWidth="1"/>
    <col min="12804" max="12804" width="5.5546875" style="40" customWidth="1"/>
    <col min="12805" max="12805" width="12.27734375" style="40" customWidth="1"/>
    <col min="12806" max="12806" width="16.27734375" style="40" customWidth="1"/>
    <col min="12807" max="13056" width="9.1640625" style="40"/>
    <col min="13057" max="13057" width="7.83203125" style="40" bestFit="1" customWidth="1"/>
    <col min="13058" max="13058" width="53.44140625" style="40" customWidth="1"/>
    <col min="13059" max="13059" width="9.44140625" style="40" customWidth="1"/>
    <col min="13060" max="13060" width="5.5546875" style="40" customWidth="1"/>
    <col min="13061" max="13061" width="12.27734375" style="40" customWidth="1"/>
    <col min="13062" max="13062" width="16.27734375" style="40" customWidth="1"/>
    <col min="13063" max="13312" width="9.1640625" style="40"/>
    <col min="13313" max="13313" width="7.83203125" style="40" bestFit="1" customWidth="1"/>
    <col min="13314" max="13314" width="53.44140625" style="40" customWidth="1"/>
    <col min="13315" max="13315" width="9.44140625" style="40" customWidth="1"/>
    <col min="13316" max="13316" width="5.5546875" style="40" customWidth="1"/>
    <col min="13317" max="13317" width="12.27734375" style="40" customWidth="1"/>
    <col min="13318" max="13318" width="16.27734375" style="40" customWidth="1"/>
    <col min="13319" max="13568" width="9.1640625" style="40"/>
    <col min="13569" max="13569" width="7.83203125" style="40" bestFit="1" customWidth="1"/>
    <col min="13570" max="13570" width="53.44140625" style="40" customWidth="1"/>
    <col min="13571" max="13571" width="9.44140625" style="40" customWidth="1"/>
    <col min="13572" max="13572" width="5.5546875" style="40" customWidth="1"/>
    <col min="13573" max="13573" width="12.27734375" style="40" customWidth="1"/>
    <col min="13574" max="13574" width="16.27734375" style="40" customWidth="1"/>
    <col min="13575" max="13824" width="9.1640625" style="40"/>
    <col min="13825" max="13825" width="7.83203125" style="40" bestFit="1" customWidth="1"/>
    <col min="13826" max="13826" width="53.44140625" style="40" customWidth="1"/>
    <col min="13827" max="13827" width="9.44140625" style="40" customWidth="1"/>
    <col min="13828" max="13828" width="5.5546875" style="40" customWidth="1"/>
    <col min="13829" max="13829" width="12.27734375" style="40" customWidth="1"/>
    <col min="13830" max="13830" width="16.27734375" style="40" customWidth="1"/>
    <col min="13831" max="14080" width="9.1640625" style="40"/>
    <col min="14081" max="14081" width="7.83203125" style="40" bestFit="1" customWidth="1"/>
    <col min="14082" max="14082" width="53.44140625" style="40" customWidth="1"/>
    <col min="14083" max="14083" width="9.44140625" style="40" customWidth="1"/>
    <col min="14084" max="14084" width="5.5546875" style="40" customWidth="1"/>
    <col min="14085" max="14085" width="12.27734375" style="40" customWidth="1"/>
    <col min="14086" max="14086" width="16.27734375" style="40" customWidth="1"/>
    <col min="14087" max="14336" width="9.1640625" style="40"/>
    <col min="14337" max="14337" width="7.83203125" style="40" bestFit="1" customWidth="1"/>
    <col min="14338" max="14338" width="53.44140625" style="40" customWidth="1"/>
    <col min="14339" max="14339" width="9.44140625" style="40" customWidth="1"/>
    <col min="14340" max="14340" width="5.5546875" style="40" customWidth="1"/>
    <col min="14341" max="14341" width="12.27734375" style="40" customWidth="1"/>
    <col min="14342" max="14342" width="16.27734375" style="40" customWidth="1"/>
    <col min="14343" max="14592" width="9.1640625" style="40"/>
    <col min="14593" max="14593" width="7.83203125" style="40" bestFit="1" customWidth="1"/>
    <col min="14594" max="14594" width="53.44140625" style="40" customWidth="1"/>
    <col min="14595" max="14595" width="9.44140625" style="40" customWidth="1"/>
    <col min="14596" max="14596" width="5.5546875" style="40" customWidth="1"/>
    <col min="14597" max="14597" width="12.27734375" style="40" customWidth="1"/>
    <col min="14598" max="14598" width="16.27734375" style="40" customWidth="1"/>
    <col min="14599" max="14848" width="9.1640625" style="40"/>
    <col min="14849" max="14849" width="7.83203125" style="40" bestFit="1" customWidth="1"/>
    <col min="14850" max="14850" width="53.44140625" style="40" customWidth="1"/>
    <col min="14851" max="14851" width="9.44140625" style="40" customWidth="1"/>
    <col min="14852" max="14852" width="5.5546875" style="40" customWidth="1"/>
    <col min="14853" max="14853" width="12.27734375" style="40" customWidth="1"/>
    <col min="14854" max="14854" width="16.27734375" style="40" customWidth="1"/>
    <col min="14855" max="15104" width="9.1640625" style="40"/>
    <col min="15105" max="15105" width="7.83203125" style="40" bestFit="1" customWidth="1"/>
    <col min="15106" max="15106" width="53.44140625" style="40" customWidth="1"/>
    <col min="15107" max="15107" width="9.44140625" style="40" customWidth="1"/>
    <col min="15108" max="15108" width="5.5546875" style="40" customWidth="1"/>
    <col min="15109" max="15109" width="12.27734375" style="40" customWidth="1"/>
    <col min="15110" max="15110" width="16.27734375" style="40" customWidth="1"/>
    <col min="15111" max="15360" width="9.1640625" style="40"/>
    <col min="15361" max="15361" width="7.83203125" style="40" bestFit="1" customWidth="1"/>
    <col min="15362" max="15362" width="53.44140625" style="40" customWidth="1"/>
    <col min="15363" max="15363" width="9.44140625" style="40" customWidth="1"/>
    <col min="15364" max="15364" width="5.5546875" style="40" customWidth="1"/>
    <col min="15365" max="15365" width="12.27734375" style="40" customWidth="1"/>
    <col min="15366" max="15366" width="16.27734375" style="40" customWidth="1"/>
    <col min="15367" max="15616" width="9.1640625" style="40"/>
    <col min="15617" max="15617" width="7.83203125" style="40" bestFit="1" customWidth="1"/>
    <col min="15618" max="15618" width="53.44140625" style="40" customWidth="1"/>
    <col min="15619" max="15619" width="9.44140625" style="40" customWidth="1"/>
    <col min="15620" max="15620" width="5.5546875" style="40" customWidth="1"/>
    <col min="15621" max="15621" width="12.27734375" style="40" customWidth="1"/>
    <col min="15622" max="15622" width="16.27734375" style="40" customWidth="1"/>
    <col min="15623" max="15872" width="9.1640625" style="40"/>
    <col min="15873" max="15873" width="7.83203125" style="40" bestFit="1" customWidth="1"/>
    <col min="15874" max="15874" width="53.44140625" style="40" customWidth="1"/>
    <col min="15875" max="15875" width="9.44140625" style="40" customWidth="1"/>
    <col min="15876" max="15876" width="5.5546875" style="40" customWidth="1"/>
    <col min="15877" max="15877" width="12.27734375" style="40" customWidth="1"/>
    <col min="15878" max="15878" width="16.27734375" style="40" customWidth="1"/>
    <col min="15879" max="16128" width="9.1640625" style="40"/>
    <col min="16129" max="16129" width="7.83203125" style="40" bestFit="1" customWidth="1"/>
    <col min="16130" max="16130" width="53.44140625" style="40" customWidth="1"/>
    <col min="16131" max="16131" width="9.44140625" style="40" customWidth="1"/>
    <col min="16132" max="16132" width="5.5546875" style="40" customWidth="1"/>
    <col min="16133" max="16133" width="12.27734375" style="40" customWidth="1"/>
    <col min="16134" max="16134" width="16.27734375" style="40" customWidth="1"/>
    <col min="16135" max="16384" width="9.1640625" style="40"/>
  </cols>
  <sheetData>
    <row r="1" spans="1:6" ht="13.5" customHeight="1" x14ac:dyDescent="0.4">
      <c r="A1" s="55" t="s">
        <v>35</v>
      </c>
      <c r="B1" s="55" t="s">
        <v>34</v>
      </c>
      <c r="C1" s="55" t="s">
        <v>33</v>
      </c>
      <c r="D1" s="55" t="s">
        <v>32</v>
      </c>
      <c r="E1" s="55" t="s">
        <v>31</v>
      </c>
      <c r="F1" s="54" t="s">
        <v>30</v>
      </c>
    </row>
    <row r="2" spans="1:6" ht="13.5" customHeight="1" x14ac:dyDescent="0.4">
      <c r="A2" s="24"/>
      <c r="B2" s="43"/>
      <c r="C2" s="42"/>
      <c r="D2" s="42"/>
      <c r="E2" s="42"/>
      <c r="F2" s="42"/>
    </row>
    <row r="3" spans="1:6" ht="18" customHeight="1" x14ac:dyDescent="0.4">
      <c r="A3" s="53" t="s">
        <v>69</v>
      </c>
      <c r="B3" s="52" t="s">
        <v>70</v>
      </c>
      <c r="C3" s="1"/>
      <c r="D3" s="1"/>
      <c r="E3" s="1"/>
      <c r="F3" s="1"/>
    </row>
    <row r="4" spans="1:6" ht="13.5" customHeight="1" x14ac:dyDescent="0.4">
      <c r="A4" s="24"/>
      <c r="B4" s="43"/>
      <c r="C4" s="42"/>
      <c r="D4" s="42"/>
      <c r="E4" s="42"/>
      <c r="F4" s="42"/>
    </row>
    <row r="5" spans="1:6" ht="27.75" customHeight="1" x14ac:dyDescent="0.4">
      <c r="A5" s="188" t="s">
        <v>71</v>
      </c>
      <c r="B5" s="188"/>
      <c r="C5" s="188"/>
      <c r="D5" s="188"/>
      <c r="E5" s="188"/>
      <c r="F5" s="188"/>
    </row>
    <row r="6" spans="1:6" ht="27.75" customHeight="1" x14ac:dyDescent="0.4">
      <c r="A6" s="188"/>
      <c r="B6" s="188"/>
      <c r="C6" s="188"/>
      <c r="D6" s="188"/>
      <c r="E6" s="188"/>
      <c r="F6" s="188"/>
    </row>
    <row r="7" spans="1:6" ht="27.75" customHeight="1" x14ac:dyDescent="0.4">
      <c r="A7" s="188"/>
      <c r="B7" s="188"/>
      <c r="C7" s="188"/>
      <c r="D7" s="188"/>
      <c r="E7" s="188"/>
      <c r="F7" s="188"/>
    </row>
    <row r="8" spans="1:6" ht="27.75" customHeight="1" x14ac:dyDescent="0.4">
      <c r="A8" s="188"/>
      <c r="B8" s="188"/>
      <c r="C8" s="188"/>
      <c r="D8" s="188"/>
      <c r="E8" s="188"/>
      <c r="F8" s="188"/>
    </row>
    <row r="9" spans="1:6" ht="27.75" customHeight="1" x14ac:dyDescent="0.4">
      <c r="A9" s="188"/>
      <c r="B9" s="188"/>
      <c r="C9" s="188"/>
      <c r="D9" s="188"/>
      <c r="E9" s="188"/>
      <c r="F9" s="188"/>
    </row>
    <row r="10" spans="1:6" ht="27.75" customHeight="1" x14ac:dyDescent="0.4">
      <c r="A10" s="188"/>
      <c r="B10" s="188"/>
      <c r="C10" s="188"/>
      <c r="D10" s="188"/>
      <c r="E10" s="188"/>
      <c r="F10" s="188"/>
    </row>
    <row r="11" spans="1:6" ht="27.75" customHeight="1" x14ac:dyDescent="0.4">
      <c r="A11" s="188"/>
      <c r="B11" s="188"/>
      <c r="C11" s="188"/>
      <c r="D11" s="188"/>
      <c r="E11" s="188"/>
      <c r="F11" s="188"/>
    </row>
    <row r="12" spans="1:6" ht="27.75" customHeight="1" x14ac:dyDescent="0.4">
      <c r="A12" s="188"/>
      <c r="B12" s="188"/>
      <c r="C12" s="188"/>
      <c r="D12" s="188"/>
      <c r="E12" s="188"/>
      <c r="F12" s="188"/>
    </row>
    <row r="13" spans="1:6" ht="27.75" customHeight="1" x14ac:dyDescent="0.4">
      <c r="A13" s="188"/>
      <c r="B13" s="188"/>
      <c r="C13" s="188"/>
      <c r="D13" s="188"/>
      <c r="E13" s="188"/>
      <c r="F13" s="188"/>
    </row>
    <row r="14" spans="1:6" ht="27.75" customHeight="1" x14ac:dyDescent="0.4">
      <c r="A14" s="188"/>
      <c r="B14" s="188"/>
      <c r="C14" s="188"/>
      <c r="D14" s="188"/>
      <c r="E14" s="188"/>
      <c r="F14" s="188"/>
    </row>
    <row r="15" spans="1:6" ht="27.75" customHeight="1" x14ac:dyDescent="0.4">
      <c r="A15" s="188"/>
      <c r="B15" s="188"/>
      <c r="C15" s="188"/>
      <c r="D15" s="188"/>
      <c r="E15" s="188"/>
      <c r="F15" s="188"/>
    </row>
    <row r="16" spans="1:6" ht="27.75" customHeight="1" x14ac:dyDescent="0.4">
      <c r="A16" s="188"/>
      <c r="B16" s="188"/>
      <c r="C16" s="188"/>
      <c r="D16" s="188"/>
      <c r="E16" s="188"/>
      <c r="F16" s="188"/>
    </row>
    <row r="17" spans="1:6" ht="27.75" customHeight="1" x14ac:dyDescent="0.4">
      <c r="A17" s="188"/>
      <c r="B17" s="188"/>
      <c r="C17" s="188"/>
      <c r="D17" s="188"/>
      <c r="E17" s="188"/>
      <c r="F17" s="188"/>
    </row>
    <row r="18" spans="1:6" ht="27.75" customHeight="1" x14ac:dyDescent="0.4">
      <c r="A18" s="188"/>
      <c r="B18" s="188"/>
      <c r="C18" s="188"/>
      <c r="D18" s="188"/>
      <c r="E18" s="188"/>
      <c r="F18" s="188"/>
    </row>
    <row r="19" spans="1:6" ht="27.75" customHeight="1" x14ac:dyDescent="0.4">
      <c r="A19" s="188"/>
      <c r="B19" s="188"/>
      <c r="C19" s="188"/>
      <c r="D19" s="188"/>
      <c r="E19" s="188"/>
      <c r="F19" s="188"/>
    </row>
    <row r="20" spans="1:6" ht="27.75" customHeight="1" x14ac:dyDescent="0.4">
      <c r="A20" s="188"/>
      <c r="B20" s="188"/>
      <c r="C20" s="188"/>
      <c r="D20" s="188"/>
      <c r="E20" s="188"/>
      <c r="F20" s="188"/>
    </row>
    <row r="21" spans="1:6" ht="27.75" customHeight="1" x14ac:dyDescent="0.4">
      <c r="A21" s="188"/>
      <c r="B21" s="188"/>
      <c r="C21" s="188"/>
      <c r="D21" s="188"/>
      <c r="E21" s="188"/>
      <c r="F21" s="188"/>
    </row>
    <row r="22" spans="1:6" ht="27.75" customHeight="1" x14ac:dyDescent="0.4">
      <c r="A22" s="188"/>
      <c r="B22" s="188"/>
      <c r="C22" s="188"/>
      <c r="D22" s="188"/>
      <c r="E22" s="188"/>
      <c r="F22" s="188"/>
    </row>
    <row r="23" spans="1:6" ht="42" customHeight="1" x14ac:dyDescent="0.4">
      <c r="A23" s="188"/>
      <c r="B23" s="188"/>
      <c r="C23" s="188"/>
      <c r="D23" s="188"/>
      <c r="E23" s="188"/>
      <c r="F23" s="188"/>
    </row>
    <row r="24" spans="1:6" ht="42" customHeight="1" x14ac:dyDescent="0.4">
      <c r="A24" s="188"/>
      <c r="B24" s="188"/>
      <c r="C24" s="188"/>
      <c r="D24" s="188"/>
      <c r="E24" s="188"/>
      <c r="F24" s="188"/>
    </row>
    <row r="25" spans="1:6" ht="6.75" customHeight="1" x14ac:dyDescent="0.4">
      <c r="A25" s="51"/>
      <c r="B25" s="43"/>
      <c r="C25" s="42"/>
      <c r="D25" s="42"/>
      <c r="E25" s="42"/>
      <c r="F25" s="42"/>
    </row>
    <row r="26" spans="1:6" ht="49.2" x14ac:dyDescent="0.4">
      <c r="A26" s="24"/>
      <c r="B26" s="165" t="s">
        <v>172</v>
      </c>
      <c r="C26" s="42"/>
      <c r="D26" s="42"/>
      <c r="E26" s="42"/>
      <c r="F26" s="42"/>
    </row>
    <row r="27" spans="1:6" ht="13.5" customHeight="1" x14ac:dyDescent="0.4">
      <c r="A27" s="24"/>
      <c r="B27" s="43"/>
      <c r="C27" s="42"/>
      <c r="D27" s="42"/>
      <c r="E27" s="42"/>
      <c r="F27" s="42"/>
    </row>
    <row r="28" spans="1:6" ht="13.5" customHeight="1" x14ac:dyDescent="0.4">
      <c r="A28" s="24"/>
      <c r="B28" s="43"/>
      <c r="C28" s="42"/>
      <c r="D28" s="42"/>
      <c r="E28" s="42"/>
      <c r="F28" s="42"/>
    </row>
    <row r="29" spans="1:6" s="113" customFormat="1" ht="98.7" thickBot="1" x14ac:dyDescent="0.45">
      <c r="A29" s="34" t="s">
        <v>29</v>
      </c>
      <c r="B29" s="66" t="s">
        <v>173</v>
      </c>
      <c r="C29" s="111"/>
      <c r="D29" s="112"/>
      <c r="E29" s="112"/>
      <c r="F29" s="31"/>
    </row>
    <row r="30" spans="1:6" s="113" customFormat="1" ht="21" customHeight="1" thickBot="1" x14ac:dyDescent="0.45">
      <c r="A30" s="114"/>
      <c r="B30" s="115"/>
      <c r="C30" s="36">
        <v>258</v>
      </c>
      <c r="D30" s="28" t="s">
        <v>19</v>
      </c>
      <c r="E30" s="27"/>
      <c r="F30" s="26">
        <f>C30*E30</f>
        <v>0</v>
      </c>
    </row>
    <row r="31" spans="1:6" s="113" customFormat="1" ht="13.5" customHeight="1" x14ac:dyDescent="0.4">
      <c r="A31" s="116"/>
      <c r="B31" s="117"/>
      <c r="C31" s="118"/>
      <c r="D31" s="118"/>
      <c r="E31" s="118"/>
      <c r="F31" s="42"/>
    </row>
    <row r="32" spans="1:6" s="113" customFormat="1" ht="123.3" thickBot="1" x14ac:dyDescent="0.45">
      <c r="A32" s="34" t="s">
        <v>28</v>
      </c>
      <c r="B32" s="66" t="s">
        <v>174</v>
      </c>
      <c r="C32" s="111"/>
      <c r="D32" s="112"/>
      <c r="E32" s="112"/>
      <c r="F32" s="31"/>
    </row>
    <row r="33" spans="1:6" s="113" customFormat="1" ht="21" customHeight="1" thickBot="1" x14ac:dyDescent="0.45">
      <c r="A33" s="114"/>
      <c r="B33" s="115"/>
      <c r="C33" s="36">
        <v>5</v>
      </c>
      <c r="D33" s="28" t="s">
        <v>19</v>
      </c>
      <c r="E33" s="27"/>
      <c r="F33" s="26">
        <f>C33*E33</f>
        <v>0</v>
      </c>
    </row>
    <row r="34" spans="1:6" s="113" customFormat="1" ht="13.5" customHeight="1" x14ac:dyDescent="0.4">
      <c r="A34" s="116"/>
      <c r="B34" s="117"/>
      <c r="C34" s="118"/>
      <c r="D34" s="118"/>
      <c r="E34" s="118"/>
      <c r="F34" s="42"/>
    </row>
    <row r="35" spans="1:6" s="113" customFormat="1" ht="197.1" thickBot="1" x14ac:dyDescent="0.45">
      <c r="A35" s="34" t="s">
        <v>27</v>
      </c>
      <c r="B35" s="66" t="s">
        <v>175</v>
      </c>
      <c r="C35" s="111"/>
      <c r="D35" s="112"/>
      <c r="E35" s="112"/>
      <c r="F35" s="31"/>
    </row>
    <row r="36" spans="1:6" s="113" customFormat="1" ht="21" customHeight="1" thickBot="1" x14ac:dyDescent="0.45">
      <c r="A36" s="114"/>
      <c r="B36" s="115"/>
      <c r="C36" s="36">
        <v>206</v>
      </c>
      <c r="D36" s="28" t="s">
        <v>19</v>
      </c>
      <c r="E36" s="27"/>
      <c r="F36" s="26">
        <f>C36*E36</f>
        <v>0</v>
      </c>
    </row>
    <row r="37" spans="1:6" s="113" customFormat="1" ht="13.5" customHeight="1" x14ac:dyDescent="0.4">
      <c r="A37" s="116"/>
      <c r="B37" s="117"/>
      <c r="C37" s="118"/>
      <c r="D37" s="118"/>
      <c r="E37" s="118"/>
      <c r="F37" s="42"/>
    </row>
    <row r="38" spans="1:6" s="113" customFormat="1" ht="209.4" thickBot="1" x14ac:dyDescent="0.45">
      <c r="A38" s="34" t="s">
        <v>26</v>
      </c>
      <c r="B38" s="66" t="s">
        <v>148</v>
      </c>
      <c r="C38" s="111"/>
      <c r="D38" s="112"/>
      <c r="E38" s="112"/>
      <c r="F38" s="31"/>
    </row>
    <row r="39" spans="1:6" s="113" customFormat="1" ht="21" customHeight="1" thickBot="1" x14ac:dyDescent="0.45">
      <c r="A39" s="114"/>
      <c r="B39" s="115"/>
      <c r="C39" s="36">
        <v>8</v>
      </c>
      <c r="D39" s="28" t="s">
        <v>19</v>
      </c>
      <c r="E39" s="27"/>
      <c r="F39" s="26">
        <f>C39*E39</f>
        <v>0</v>
      </c>
    </row>
    <row r="40" spans="1:6" s="113" customFormat="1" ht="13.5" customHeight="1" x14ac:dyDescent="0.4">
      <c r="A40" s="116"/>
      <c r="B40" s="117"/>
      <c r="C40" s="118"/>
      <c r="D40" s="118"/>
      <c r="E40" s="118"/>
      <c r="F40" s="42"/>
    </row>
    <row r="41" spans="1:6" s="1" customFormat="1" ht="49.5" thickBot="1" x14ac:dyDescent="0.45">
      <c r="A41" s="34" t="s">
        <v>25</v>
      </c>
      <c r="B41" s="65" t="s">
        <v>72</v>
      </c>
      <c r="C41" s="33"/>
      <c r="D41" s="37"/>
      <c r="E41" s="37"/>
      <c r="F41" s="39"/>
    </row>
    <row r="42" spans="1:6" s="1" customFormat="1" ht="21.75" customHeight="1" thickBot="1" x14ac:dyDescent="0.45">
      <c r="A42" s="78"/>
      <c r="B42" s="29"/>
      <c r="C42" s="77">
        <v>0.05</v>
      </c>
      <c r="D42" s="28"/>
      <c r="E42" s="27">
        <f>SUM(F26:F41)</f>
        <v>0</v>
      </c>
      <c r="F42" s="26">
        <f>E42*C42</f>
        <v>0</v>
      </c>
    </row>
    <row r="43" spans="1:6" s="1" customFormat="1" ht="14.1" x14ac:dyDescent="0.4">
      <c r="A43" s="24"/>
      <c r="B43" s="25"/>
      <c r="C43" s="25"/>
      <c r="D43" s="25"/>
      <c r="E43" s="25"/>
      <c r="F43" s="25"/>
    </row>
    <row r="44" spans="1:6" ht="13.5" customHeight="1" thickBot="1" x14ac:dyDescent="0.45">
      <c r="A44" s="24"/>
      <c r="B44" s="43"/>
      <c r="C44" s="42"/>
      <c r="D44" s="42"/>
      <c r="E44" s="42"/>
      <c r="F44" s="42"/>
    </row>
    <row r="45" spans="1:6" ht="21" customHeight="1" thickBot="1" x14ac:dyDescent="0.45">
      <c r="A45" s="23" t="s">
        <v>69</v>
      </c>
      <c r="B45" s="52" t="s">
        <v>70</v>
      </c>
      <c r="C45" s="185" t="s">
        <v>17</v>
      </c>
      <c r="D45" s="186"/>
      <c r="E45" s="22"/>
      <c r="F45" s="21">
        <f>SUM(F25:F44)</f>
        <v>0</v>
      </c>
    </row>
  </sheetData>
  <mergeCells count="2">
    <mergeCell ref="A5:F24"/>
    <mergeCell ref="C45:D45"/>
  </mergeCells>
  <conditionalFormatting sqref="F1:F37 F41:F65531">
    <cfRule type="cellIs" dxfId="13" priority="10" stopIfTrue="1" operator="equal">
      <formula>0</formula>
    </cfRule>
  </conditionalFormatting>
  <conditionalFormatting sqref="F41:F43">
    <cfRule type="cellIs" dxfId="12" priority="9" stopIfTrue="1" operator="equal">
      <formula>0</formula>
    </cfRule>
  </conditionalFormatting>
  <conditionalFormatting sqref="F41:F42">
    <cfRule type="cellIs" dxfId="11" priority="7" stopIfTrue="1" operator="equal">
      <formula>0</formula>
    </cfRule>
    <cfRule type="cellIs" dxfId="10" priority="8" stopIfTrue="1" operator="equal">
      <formula>0</formula>
    </cfRule>
  </conditionalFormatting>
  <conditionalFormatting sqref="E42">
    <cfRule type="cellIs" dxfId="9" priority="6" stopIfTrue="1" operator="equal">
      <formula>0</formula>
    </cfRule>
  </conditionalFormatting>
  <conditionalFormatting sqref="F38:F40">
    <cfRule type="cellIs" dxfId="8" priority="1"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1" manualBreakCount="1">
    <brk id="24"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
  <sheetViews>
    <sheetView view="pageBreakPreview" topLeftCell="A22" zoomScale="85" zoomScaleNormal="100" zoomScaleSheetLayoutView="85" workbookViewId="0">
      <selection activeCell="E36" sqref="E36"/>
    </sheetView>
  </sheetViews>
  <sheetFormatPr defaultRowHeight="12.3" x14ac:dyDescent="0.4"/>
  <cols>
    <col min="1" max="1" width="7.44140625" style="106" bestFit="1" customWidth="1"/>
    <col min="2" max="2" width="53" style="107" customWidth="1"/>
    <col min="3" max="3" width="9.44140625" style="108" customWidth="1"/>
    <col min="4" max="4" width="5.5546875" style="109" customWidth="1"/>
    <col min="5" max="5" width="11.44140625" style="108" bestFit="1" customWidth="1"/>
    <col min="6" max="6" width="16.27734375" style="108" customWidth="1"/>
    <col min="7" max="256" width="9.1640625" style="87"/>
    <col min="257" max="257" width="7.83203125" style="87" bestFit="1" customWidth="1"/>
    <col min="258" max="258" width="53" style="87" customWidth="1"/>
    <col min="259" max="259" width="9.44140625" style="87" customWidth="1"/>
    <col min="260" max="260" width="5.5546875" style="87" customWidth="1"/>
    <col min="261" max="261" width="12.27734375" style="87" customWidth="1"/>
    <col min="262" max="262" width="16.27734375" style="87" customWidth="1"/>
    <col min="263" max="512" width="9.1640625" style="87"/>
    <col min="513" max="513" width="7.83203125" style="87" bestFit="1" customWidth="1"/>
    <col min="514" max="514" width="53" style="87" customWidth="1"/>
    <col min="515" max="515" width="9.44140625" style="87" customWidth="1"/>
    <col min="516" max="516" width="5.5546875" style="87" customWidth="1"/>
    <col min="517" max="517" width="12.27734375" style="87" customWidth="1"/>
    <col min="518" max="518" width="16.27734375" style="87" customWidth="1"/>
    <col min="519" max="768" width="9.1640625" style="87"/>
    <col min="769" max="769" width="7.83203125" style="87" bestFit="1" customWidth="1"/>
    <col min="770" max="770" width="53" style="87" customWidth="1"/>
    <col min="771" max="771" width="9.44140625" style="87" customWidth="1"/>
    <col min="772" max="772" width="5.5546875" style="87" customWidth="1"/>
    <col min="773" max="773" width="12.27734375" style="87" customWidth="1"/>
    <col min="774" max="774" width="16.27734375" style="87" customWidth="1"/>
    <col min="775" max="1024" width="9.1640625" style="87"/>
    <col min="1025" max="1025" width="7.83203125" style="87" bestFit="1" customWidth="1"/>
    <col min="1026" max="1026" width="53" style="87" customWidth="1"/>
    <col min="1027" max="1027" width="9.44140625" style="87" customWidth="1"/>
    <col min="1028" max="1028" width="5.5546875" style="87" customWidth="1"/>
    <col min="1029" max="1029" width="12.27734375" style="87" customWidth="1"/>
    <col min="1030" max="1030" width="16.27734375" style="87" customWidth="1"/>
    <col min="1031" max="1280" width="9.1640625" style="87"/>
    <col min="1281" max="1281" width="7.83203125" style="87" bestFit="1" customWidth="1"/>
    <col min="1282" max="1282" width="53" style="87" customWidth="1"/>
    <col min="1283" max="1283" width="9.44140625" style="87" customWidth="1"/>
    <col min="1284" max="1284" width="5.5546875" style="87" customWidth="1"/>
    <col min="1285" max="1285" width="12.27734375" style="87" customWidth="1"/>
    <col min="1286" max="1286" width="16.27734375" style="87" customWidth="1"/>
    <col min="1287" max="1536" width="9.1640625" style="87"/>
    <col min="1537" max="1537" width="7.83203125" style="87" bestFit="1" customWidth="1"/>
    <col min="1538" max="1538" width="53" style="87" customWidth="1"/>
    <col min="1539" max="1539" width="9.44140625" style="87" customWidth="1"/>
    <col min="1540" max="1540" width="5.5546875" style="87" customWidth="1"/>
    <col min="1541" max="1541" width="12.27734375" style="87" customWidth="1"/>
    <col min="1542" max="1542" width="16.27734375" style="87" customWidth="1"/>
    <col min="1543" max="1792" width="9.1640625" style="87"/>
    <col min="1793" max="1793" width="7.83203125" style="87" bestFit="1" customWidth="1"/>
    <col min="1794" max="1794" width="53" style="87" customWidth="1"/>
    <col min="1795" max="1795" width="9.44140625" style="87" customWidth="1"/>
    <col min="1796" max="1796" width="5.5546875" style="87" customWidth="1"/>
    <col min="1797" max="1797" width="12.27734375" style="87" customWidth="1"/>
    <col min="1798" max="1798" width="16.27734375" style="87" customWidth="1"/>
    <col min="1799" max="2048" width="9.1640625" style="87"/>
    <col min="2049" max="2049" width="7.83203125" style="87" bestFit="1" customWidth="1"/>
    <col min="2050" max="2050" width="53" style="87" customWidth="1"/>
    <col min="2051" max="2051" width="9.44140625" style="87" customWidth="1"/>
    <col min="2052" max="2052" width="5.5546875" style="87" customWidth="1"/>
    <col min="2053" max="2053" width="12.27734375" style="87" customWidth="1"/>
    <col min="2054" max="2054" width="16.27734375" style="87" customWidth="1"/>
    <col min="2055" max="2304" width="9.1640625" style="87"/>
    <col min="2305" max="2305" width="7.83203125" style="87" bestFit="1" customWidth="1"/>
    <col min="2306" max="2306" width="53" style="87" customWidth="1"/>
    <col min="2307" max="2307" width="9.44140625" style="87" customWidth="1"/>
    <col min="2308" max="2308" width="5.5546875" style="87" customWidth="1"/>
    <col min="2309" max="2309" width="12.27734375" style="87" customWidth="1"/>
    <col min="2310" max="2310" width="16.27734375" style="87" customWidth="1"/>
    <col min="2311" max="2560" width="9.1640625" style="87"/>
    <col min="2561" max="2561" width="7.83203125" style="87" bestFit="1" customWidth="1"/>
    <col min="2562" max="2562" width="53" style="87" customWidth="1"/>
    <col min="2563" max="2563" width="9.44140625" style="87" customWidth="1"/>
    <col min="2564" max="2564" width="5.5546875" style="87" customWidth="1"/>
    <col min="2565" max="2565" width="12.27734375" style="87" customWidth="1"/>
    <col min="2566" max="2566" width="16.27734375" style="87" customWidth="1"/>
    <col min="2567" max="2816" width="9.1640625" style="87"/>
    <col min="2817" max="2817" width="7.83203125" style="87" bestFit="1" customWidth="1"/>
    <col min="2818" max="2818" width="53" style="87" customWidth="1"/>
    <col min="2819" max="2819" width="9.44140625" style="87" customWidth="1"/>
    <col min="2820" max="2820" width="5.5546875" style="87" customWidth="1"/>
    <col min="2821" max="2821" width="12.27734375" style="87" customWidth="1"/>
    <col min="2822" max="2822" width="16.27734375" style="87" customWidth="1"/>
    <col min="2823" max="3072" width="9.1640625" style="87"/>
    <col min="3073" max="3073" width="7.83203125" style="87" bestFit="1" customWidth="1"/>
    <col min="3074" max="3074" width="53" style="87" customWidth="1"/>
    <col min="3075" max="3075" width="9.44140625" style="87" customWidth="1"/>
    <col min="3076" max="3076" width="5.5546875" style="87" customWidth="1"/>
    <col min="3077" max="3077" width="12.27734375" style="87" customWidth="1"/>
    <col min="3078" max="3078" width="16.27734375" style="87" customWidth="1"/>
    <col min="3079" max="3328" width="9.1640625" style="87"/>
    <col min="3329" max="3329" width="7.83203125" style="87" bestFit="1" customWidth="1"/>
    <col min="3330" max="3330" width="53" style="87" customWidth="1"/>
    <col min="3331" max="3331" width="9.44140625" style="87" customWidth="1"/>
    <col min="3332" max="3332" width="5.5546875" style="87" customWidth="1"/>
    <col min="3333" max="3333" width="12.27734375" style="87" customWidth="1"/>
    <col min="3334" max="3334" width="16.27734375" style="87" customWidth="1"/>
    <col min="3335" max="3584" width="9.1640625" style="87"/>
    <col min="3585" max="3585" width="7.83203125" style="87" bestFit="1" customWidth="1"/>
    <col min="3586" max="3586" width="53" style="87" customWidth="1"/>
    <col min="3587" max="3587" width="9.44140625" style="87" customWidth="1"/>
    <col min="3588" max="3588" width="5.5546875" style="87" customWidth="1"/>
    <col min="3589" max="3589" width="12.27734375" style="87" customWidth="1"/>
    <col min="3590" max="3590" width="16.27734375" style="87" customWidth="1"/>
    <col min="3591" max="3840" width="9.1640625" style="87"/>
    <col min="3841" max="3841" width="7.83203125" style="87" bestFit="1" customWidth="1"/>
    <col min="3842" max="3842" width="53" style="87" customWidth="1"/>
    <col min="3843" max="3843" width="9.44140625" style="87" customWidth="1"/>
    <col min="3844" max="3844" width="5.5546875" style="87" customWidth="1"/>
    <col min="3845" max="3845" width="12.27734375" style="87" customWidth="1"/>
    <col min="3846" max="3846" width="16.27734375" style="87" customWidth="1"/>
    <col min="3847" max="4096" width="9.1640625" style="87"/>
    <col min="4097" max="4097" width="7.83203125" style="87" bestFit="1" customWidth="1"/>
    <col min="4098" max="4098" width="53" style="87" customWidth="1"/>
    <col min="4099" max="4099" width="9.44140625" style="87" customWidth="1"/>
    <col min="4100" max="4100" width="5.5546875" style="87" customWidth="1"/>
    <col min="4101" max="4101" width="12.27734375" style="87" customWidth="1"/>
    <col min="4102" max="4102" width="16.27734375" style="87" customWidth="1"/>
    <col min="4103" max="4352" width="9.1640625" style="87"/>
    <col min="4353" max="4353" width="7.83203125" style="87" bestFit="1" customWidth="1"/>
    <col min="4354" max="4354" width="53" style="87" customWidth="1"/>
    <col min="4355" max="4355" width="9.44140625" style="87" customWidth="1"/>
    <col min="4356" max="4356" width="5.5546875" style="87" customWidth="1"/>
    <col min="4357" max="4357" width="12.27734375" style="87" customWidth="1"/>
    <col min="4358" max="4358" width="16.27734375" style="87" customWidth="1"/>
    <col min="4359" max="4608" width="9.1640625" style="87"/>
    <col min="4609" max="4609" width="7.83203125" style="87" bestFit="1" customWidth="1"/>
    <col min="4610" max="4610" width="53" style="87" customWidth="1"/>
    <col min="4611" max="4611" width="9.44140625" style="87" customWidth="1"/>
    <col min="4612" max="4612" width="5.5546875" style="87" customWidth="1"/>
    <col min="4613" max="4613" width="12.27734375" style="87" customWidth="1"/>
    <col min="4614" max="4614" width="16.27734375" style="87" customWidth="1"/>
    <col min="4615" max="4864" width="9.1640625" style="87"/>
    <col min="4865" max="4865" width="7.83203125" style="87" bestFit="1" customWidth="1"/>
    <col min="4866" max="4866" width="53" style="87" customWidth="1"/>
    <col min="4867" max="4867" width="9.44140625" style="87" customWidth="1"/>
    <col min="4868" max="4868" width="5.5546875" style="87" customWidth="1"/>
    <col min="4869" max="4869" width="12.27734375" style="87" customWidth="1"/>
    <col min="4870" max="4870" width="16.27734375" style="87" customWidth="1"/>
    <col min="4871" max="5120" width="9.1640625" style="87"/>
    <col min="5121" max="5121" width="7.83203125" style="87" bestFit="1" customWidth="1"/>
    <col min="5122" max="5122" width="53" style="87" customWidth="1"/>
    <col min="5123" max="5123" width="9.44140625" style="87" customWidth="1"/>
    <col min="5124" max="5124" width="5.5546875" style="87" customWidth="1"/>
    <col min="5125" max="5125" width="12.27734375" style="87" customWidth="1"/>
    <col min="5126" max="5126" width="16.27734375" style="87" customWidth="1"/>
    <col min="5127" max="5376" width="9.1640625" style="87"/>
    <col min="5377" max="5377" width="7.83203125" style="87" bestFit="1" customWidth="1"/>
    <col min="5378" max="5378" width="53" style="87" customWidth="1"/>
    <col min="5379" max="5379" width="9.44140625" style="87" customWidth="1"/>
    <col min="5380" max="5380" width="5.5546875" style="87" customWidth="1"/>
    <col min="5381" max="5381" width="12.27734375" style="87" customWidth="1"/>
    <col min="5382" max="5382" width="16.27734375" style="87" customWidth="1"/>
    <col min="5383" max="5632" width="9.1640625" style="87"/>
    <col min="5633" max="5633" width="7.83203125" style="87" bestFit="1" customWidth="1"/>
    <col min="5634" max="5634" width="53" style="87" customWidth="1"/>
    <col min="5635" max="5635" width="9.44140625" style="87" customWidth="1"/>
    <col min="5636" max="5636" width="5.5546875" style="87" customWidth="1"/>
    <col min="5637" max="5637" width="12.27734375" style="87" customWidth="1"/>
    <col min="5638" max="5638" width="16.27734375" style="87" customWidth="1"/>
    <col min="5639" max="5888" width="9.1640625" style="87"/>
    <col min="5889" max="5889" width="7.83203125" style="87" bestFit="1" customWidth="1"/>
    <col min="5890" max="5890" width="53" style="87" customWidth="1"/>
    <col min="5891" max="5891" width="9.44140625" style="87" customWidth="1"/>
    <col min="5892" max="5892" width="5.5546875" style="87" customWidth="1"/>
    <col min="5893" max="5893" width="12.27734375" style="87" customWidth="1"/>
    <col min="5894" max="5894" width="16.27734375" style="87" customWidth="1"/>
    <col min="5895" max="6144" width="9.1640625" style="87"/>
    <col min="6145" max="6145" width="7.83203125" style="87" bestFit="1" customWidth="1"/>
    <col min="6146" max="6146" width="53" style="87" customWidth="1"/>
    <col min="6147" max="6147" width="9.44140625" style="87" customWidth="1"/>
    <col min="6148" max="6148" width="5.5546875" style="87" customWidth="1"/>
    <col min="6149" max="6149" width="12.27734375" style="87" customWidth="1"/>
    <col min="6150" max="6150" width="16.27734375" style="87" customWidth="1"/>
    <col min="6151" max="6400" width="9.1640625" style="87"/>
    <col min="6401" max="6401" width="7.83203125" style="87" bestFit="1" customWidth="1"/>
    <col min="6402" max="6402" width="53" style="87" customWidth="1"/>
    <col min="6403" max="6403" width="9.44140625" style="87" customWidth="1"/>
    <col min="6404" max="6404" width="5.5546875" style="87" customWidth="1"/>
    <col min="6405" max="6405" width="12.27734375" style="87" customWidth="1"/>
    <col min="6406" max="6406" width="16.27734375" style="87" customWidth="1"/>
    <col min="6407" max="6656" width="9.1640625" style="87"/>
    <col min="6657" max="6657" width="7.83203125" style="87" bestFit="1" customWidth="1"/>
    <col min="6658" max="6658" width="53" style="87" customWidth="1"/>
    <col min="6659" max="6659" width="9.44140625" style="87" customWidth="1"/>
    <col min="6660" max="6660" width="5.5546875" style="87" customWidth="1"/>
    <col min="6661" max="6661" width="12.27734375" style="87" customWidth="1"/>
    <col min="6662" max="6662" width="16.27734375" style="87" customWidth="1"/>
    <col min="6663" max="6912" width="9.1640625" style="87"/>
    <col min="6913" max="6913" width="7.83203125" style="87" bestFit="1" customWidth="1"/>
    <col min="6914" max="6914" width="53" style="87" customWidth="1"/>
    <col min="6915" max="6915" width="9.44140625" style="87" customWidth="1"/>
    <col min="6916" max="6916" width="5.5546875" style="87" customWidth="1"/>
    <col min="6917" max="6917" width="12.27734375" style="87" customWidth="1"/>
    <col min="6918" max="6918" width="16.27734375" style="87" customWidth="1"/>
    <col min="6919" max="7168" width="9.1640625" style="87"/>
    <col min="7169" max="7169" width="7.83203125" style="87" bestFit="1" customWidth="1"/>
    <col min="7170" max="7170" width="53" style="87" customWidth="1"/>
    <col min="7171" max="7171" width="9.44140625" style="87" customWidth="1"/>
    <col min="7172" max="7172" width="5.5546875" style="87" customWidth="1"/>
    <col min="7173" max="7173" width="12.27734375" style="87" customWidth="1"/>
    <col min="7174" max="7174" width="16.27734375" style="87" customWidth="1"/>
    <col min="7175" max="7424" width="9.1640625" style="87"/>
    <col min="7425" max="7425" width="7.83203125" style="87" bestFit="1" customWidth="1"/>
    <col min="7426" max="7426" width="53" style="87" customWidth="1"/>
    <col min="7427" max="7427" width="9.44140625" style="87" customWidth="1"/>
    <col min="7428" max="7428" width="5.5546875" style="87" customWidth="1"/>
    <col min="7429" max="7429" width="12.27734375" style="87" customWidth="1"/>
    <col min="7430" max="7430" width="16.27734375" style="87" customWidth="1"/>
    <col min="7431" max="7680" width="9.1640625" style="87"/>
    <col min="7681" max="7681" width="7.83203125" style="87" bestFit="1" customWidth="1"/>
    <col min="7682" max="7682" width="53" style="87" customWidth="1"/>
    <col min="7683" max="7683" width="9.44140625" style="87" customWidth="1"/>
    <col min="7684" max="7684" width="5.5546875" style="87" customWidth="1"/>
    <col min="7685" max="7685" width="12.27734375" style="87" customWidth="1"/>
    <col min="7686" max="7686" width="16.27734375" style="87" customWidth="1"/>
    <col min="7687" max="7936" width="9.1640625" style="87"/>
    <col min="7937" max="7937" width="7.83203125" style="87" bestFit="1" customWidth="1"/>
    <col min="7938" max="7938" width="53" style="87" customWidth="1"/>
    <col min="7939" max="7939" width="9.44140625" style="87" customWidth="1"/>
    <col min="7940" max="7940" width="5.5546875" style="87" customWidth="1"/>
    <col min="7941" max="7941" width="12.27734375" style="87" customWidth="1"/>
    <col min="7942" max="7942" width="16.27734375" style="87" customWidth="1"/>
    <col min="7943" max="8192" width="9.1640625" style="87"/>
    <col min="8193" max="8193" width="7.83203125" style="87" bestFit="1" customWidth="1"/>
    <col min="8194" max="8194" width="53" style="87" customWidth="1"/>
    <col min="8195" max="8195" width="9.44140625" style="87" customWidth="1"/>
    <col min="8196" max="8196" width="5.5546875" style="87" customWidth="1"/>
    <col min="8197" max="8197" width="12.27734375" style="87" customWidth="1"/>
    <col min="8198" max="8198" width="16.27734375" style="87" customWidth="1"/>
    <col min="8199" max="8448" width="9.1640625" style="87"/>
    <col min="8449" max="8449" width="7.83203125" style="87" bestFit="1" customWidth="1"/>
    <col min="8450" max="8450" width="53" style="87" customWidth="1"/>
    <col min="8451" max="8451" width="9.44140625" style="87" customWidth="1"/>
    <col min="8452" max="8452" width="5.5546875" style="87" customWidth="1"/>
    <col min="8453" max="8453" width="12.27734375" style="87" customWidth="1"/>
    <col min="8454" max="8454" width="16.27734375" style="87" customWidth="1"/>
    <col min="8455" max="8704" width="9.1640625" style="87"/>
    <col min="8705" max="8705" width="7.83203125" style="87" bestFit="1" customWidth="1"/>
    <col min="8706" max="8706" width="53" style="87" customWidth="1"/>
    <col min="8707" max="8707" width="9.44140625" style="87" customWidth="1"/>
    <col min="8708" max="8708" width="5.5546875" style="87" customWidth="1"/>
    <col min="8709" max="8709" width="12.27734375" style="87" customWidth="1"/>
    <col min="8710" max="8710" width="16.27734375" style="87" customWidth="1"/>
    <col min="8711" max="8960" width="9.1640625" style="87"/>
    <col min="8961" max="8961" width="7.83203125" style="87" bestFit="1" customWidth="1"/>
    <col min="8962" max="8962" width="53" style="87" customWidth="1"/>
    <col min="8963" max="8963" width="9.44140625" style="87" customWidth="1"/>
    <col min="8964" max="8964" width="5.5546875" style="87" customWidth="1"/>
    <col min="8965" max="8965" width="12.27734375" style="87" customWidth="1"/>
    <col min="8966" max="8966" width="16.27734375" style="87" customWidth="1"/>
    <col min="8967" max="9216" width="9.1640625" style="87"/>
    <col min="9217" max="9217" width="7.83203125" style="87" bestFit="1" customWidth="1"/>
    <col min="9218" max="9218" width="53" style="87" customWidth="1"/>
    <col min="9219" max="9219" width="9.44140625" style="87" customWidth="1"/>
    <col min="9220" max="9220" width="5.5546875" style="87" customWidth="1"/>
    <col min="9221" max="9221" width="12.27734375" style="87" customWidth="1"/>
    <col min="9222" max="9222" width="16.27734375" style="87" customWidth="1"/>
    <col min="9223" max="9472" width="9.1640625" style="87"/>
    <col min="9473" max="9473" width="7.83203125" style="87" bestFit="1" customWidth="1"/>
    <col min="9474" max="9474" width="53" style="87" customWidth="1"/>
    <col min="9475" max="9475" width="9.44140625" style="87" customWidth="1"/>
    <col min="9476" max="9476" width="5.5546875" style="87" customWidth="1"/>
    <col min="9477" max="9477" width="12.27734375" style="87" customWidth="1"/>
    <col min="9478" max="9478" width="16.27734375" style="87" customWidth="1"/>
    <col min="9479" max="9728" width="9.1640625" style="87"/>
    <col min="9729" max="9729" width="7.83203125" style="87" bestFit="1" customWidth="1"/>
    <col min="9730" max="9730" width="53" style="87" customWidth="1"/>
    <col min="9731" max="9731" width="9.44140625" style="87" customWidth="1"/>
    <col min="9732" max="9732" width="5.5546875" style="87" customWidth="1"/>
    <col min="9733" max="9733" width="12.27734375" style="87" customWidth="1"/>
    <col min="9734" max="9734" width="16.27734375" style="87" customWidth="1"/>
    <col min="9735" max="9984" width="9.1640625" style="87"/>
    <col min="9985" max="9985" width="7.83203125" style="87" bestFit="1" customWidth="1"/>
    <col min="9986" max="9986" width="53" style="87" customWidth="1"/>
    <col min="9987" max="9987" width="9.44140625" style="87" customWidth="1"/>
    <col min="9988" max="9988" width="5.5546875" style="87" customWidth="1"/>
    <col min="9989" max="9989" width="12.27734375" style="87" customWidth="1"/>
    <col min="9990" max="9990" width="16.27734375" style="87" customWidth="1"/>
    <col min="9991" max="10240" width="9.1640625" style="87"/>
    <col min="10241" max="10241" width="7.83203125" style="87" bestFit="1" customWidth="1"/>
    <col min="10242" max="10242" width="53" style="87" customWidth="1"/>
    <col min="10243" max="10243" width="9.44140625" style="87" customWidth="1"/>
    <col min="10244" max="10244" width="5.5546875" style="87" customWidth="1"/>
    <col min="10245" max="10245" width="12.27734375" style="87" customWidth="1"/>
    <col min="10246" max="10246" width="16.27734375" style="87" customWidth="1"/>
    <col min="10247" max="10496" width="9.1640625" style="87"/>
    <col min="10497" max="10497" width="7.83203125" style="87" bestFit="1" customWidth="1"/>
    <col min="10498" max="10498" width="53" style="87" customWidth="1"/>
    <col min="10499" max="10499" width="9.44140625" style="87" customWidth="1"/>
    <col min="10500" max="10500" width="5.5546875" style="87" customWidth="1"/>
    <col min="10501" max="10501" width="12.27734375" style="87" customWidth="1"/>
    <col min="10502" max="10502" width="16.27734375" style="87" customWidth="1"/>
    <col min="10503" max="10752" width="9.1640625" style="87"/>
    <col min="10753" max="10753" width="7.83203125" style="87" bestFit="1" customWidth="1"/>
    <col min="10754" max="10754" width="53" style="87" customWidth="1"/>
    <col min="10755" max="10755" width="9.44140625" style="87" customWidth="1"/>
    <col min="10756" max="10756" width="5.5546875" style="87" customWidth="1"/>
    <col min="10757" max="10757" width="12.27734375" style="87" customWidth="1"/>
    <col min="10758" max="10758" width="16.27734375" style="87" customWidth="1"/>
    <col min="10759" max="11008" width="9.1640625" style="87"/>
    <col min="11009" max="11009" width="7.83203125" style="87" bestFit="1" customWidth="1"/>
    <col min="11010" max="11010" width="53" style="87" customWidth="1"/>
    <col min="11011" max="11011" width="9.44140625" style="87" customWidth="1"/>
    <col min="11012" max="11012" width="5.5546875" style="87" customWidth="1"/>
    <col min="11013" max="11013" width="12.27734375" style="87" customWidth="1"/>
    <col min="11014" max="11014" width="16.27734375" style="87" customWidth="1"/>
    <col min="11015" max="11264" width="9.1640625" style="87"/>
    <col min="11265" max="11265" width="7.83203125" style="87" bestFit="1" customWidth="1"/>
    <col min="11266" max="11266" width="53" style="87" customWidth="1"/>
    <col min="11267" max="11267" width="9.44140625" style="87" customWidth="1"/>
    <col min="11268" max="11268" width="5.5546875" style="87" customWidth="1"/>
    <col min="11269" max="11269" width="12.27734375" style="87" customWidth="1"/>
    <col min="11270" max="11270" width="16.27734375" style="87" customWidth="1"/>
    <col min="11271" max="11520" width="9.1640625" style="87"/>
    <col min="11521" max="11521" width="7.83203125" style="87" bestFit="1" customWidth="1"/>
    <col min="11522" max="11522" width="53" style="87" customWidth="1"/>
    <col min="11523" max="11523" width="9.44140625" style="87" customWidth="1"/>
    <col min="11524" max="11524" width="5.5546875" style="87" customWidth="1"/>
    <col min="11525" max="11525" width="12.27734375" style="87" customWidth="1"/>
    <col min="11526" max="11526" width="16.27734375" style="87" customWidth="1"/>
    <col min="11527" max="11776" width="9.1640625" style="87"/>
    <col min="11777" max="11777" width="7.83203125" style="87" bestFit="1" customWidth="1"/>
    <col min="11778" max="11778" width="53" style="87" customWidth="1"/>
    <col min="11779" max="11779" width="9.44140625" style="87" customWidth="1"/>
    <col min="11780" max="11780" width="5.5546875" style="87" customWidth="1"/>
    <col min="11781" max="11781" width="12.27734375" style="87" customWidth="1"/>
    <col min="11782" max="11782" width="16.27734375" style="87" customWidth="1"/>
    <col min="11783" max="12032" width="9.1640625" style="87"/>
    <col min="12033" max="12033" width="7.83203125" style="87" bestFit="1" customWidth="1"/>
    <col min="12034" max="12034" width="53" style="87" customWidth="1"/>
    <col min="12035" max="12035" width="9.44140625" style="87" customWidth="1"/>
    <col min="12036" max="12036" width="5.5546875" style="87" customWidth="1"/>
    <col min="12037" max="12037" width="12.27734375" style="87" customWidth="1"/>
    <col min="12038" max="12038" width="16.27734375" style="87" customWidth="1"/>
    <col min="12039" max="12288" width="9.1640625" style="87"/>
    <col min="12289" max="12289" width="7.83203125" style="87" bestFit="1" customWidth="1"/>
    <col min="12290" max="12290" width="53" style="87" customWidth="1"/>
    <col min="12291" max="12291" width="9.44140625" style="87" customWidth="1"/>
    <col min="12292" max="12292" width="5.5546875" style="87" customWidth="1"/>
    <col min="12293" max="12293" width="12.27734375" style="87" customWidth="1"/>
    <col min="12294" max="12294" width="16.27734375" style="87" customWidth="1"/>
    <col min="12295" max="12544" width="9.1640625" style="87"/>
    <col min="12545" max="12545" width="7.83203125" style="87" bestFit="1" customWidth="1"/>
    <col min="12546" max="12546" width="53" style="87" customWidth="1"/>
    <col min="12547" max="12547" width="9.44140625" style="87" customWidth="1"/>
    <col min="12548" max="12548" width="5.5546875" style="87" customWidth="1"/>
    <col min="12549" max="12549" width="12.27734375" style="87" customWidth="1"/>
    <col min="12550" max="12550" width="16.27734375" style="87" customWidth="1"/>
    <col min="12551" max="12800" width="9.1640625" style="87"/>
    <col min="12801" max="12801" width="7.83203125" style="87" bestFit="1" customWidth="1"/>
    <col min="12802" max="12802" width="53" style="87" customWidth="1"/>
    <col min="12803" max="12803" width="9.44140625" style="87" customWidth="1"/>
    <col min="12804" max="12804" width="5.5546875" style="87" customWidth="1"/>
    <col min="12805" max="12805" width="12.27734375" style="87" customWidth="1"/>
    <col min="12806" max="12806" width="16.27734375" style="87" customWidth="1"/>
    <col min="12807" max="13056" width="9.1640625" style="87"/>
    <col min="13057" max="13057" width="7.83203125" style="87" bestFit="1" customWidth="1"/>
    <col min="13058" max="13058" width="53" style="87" customWidth="1"/>
    <col min="13059" max="13059" width="9.44140625" style="87" customWidth="1"/>
    <col min="13060" max="13060" width="5.5546875" style="87" customWidth="1"/>
    <col min="13061" max="13061" width="12.27734375" style="87" customWidth="1"/>
    <col min="13062" max="13062" width="16.27734375" style="87" customWidth="1"/>
    <col min="13063" max="13312" width="9.1640625" style="87"/>
    <col min="13313" max="13313" width="7.83203125" style="87" bestFit="1" customWidth="1"/>
    <col min="13314" max="13314" width="53" style="87" customWidth="1"/>
    <col min="13315" max="13315" width="9.44140625" style="87" customWidth="1"/>
    <col min="13316" max="13316" width="5.5546875" style="87" customWidth="1"/>
    <col min="13317" max="13317" width="12.27734375" style="87" customWidth="1"/>
    <col min="13318" max="13318" width="16.27734375" style="87" customWidth="1"/>
    <col min="13319" max="13568" width="9.1640625" style="87"/>
    <col min="13569" max="13569" width="7.83203125" style="87" bestFit="1" customWidth="1"/>
    <col min="13570" max="13570" width="53" style="87" customWidth="1"/>
    <col min="13571" max="13571" width="9.44140625" style="87" customWidth="1"/>
    <col min="13572" max="13572" width="5.5546875" style="87" customWidth="1"/>
    <col min="13573" max="13573" width="12.27734375" style="87" customWidth="1"/>
    <col min="13574" max="13574" width="16.27734375" style="87" customWidth="1"/>
    <col min="13575" max="13824" width="9.1640625" style="87"/>
    <col min="13825" max="13825" width="7.83203125" style="87" bestFit="1" customWidth="1"/>
    <col min="13826" max="13826" width="53" style="87" customWidth="1"/>
    <col min="13827" max="13827" width="9.44140625" style="87" customWidth="1"/>
    <col min="13828" max="13828" width="5.5546875" style="87" customWidth="1"/>
    <col min="13829" max="13829" width="12.27734375" style="87" customWidth="1"/>
    <col min="13830" max="13830" width="16.27734375" style="87" customWidth="1"/>
    <col min="13831" max="14080" width="9.1640625" style="87"/>
    <col min="14081" max="14081" width="7.83203125" style="87" bestFit="1" customWidth="1"/>
    <col min="14082" max="14082" width="53" style="87" customWidth="1"/>
    <col min="14083" max="14083" width="9.44140625" style="87" customWidth="1"/>
    <col min="14084" max="14084" width="5.5546875" style="87" customWidth="1"/>
    <col min="14085" max="14085" width="12.27734375" style="87" customWidth="1"/>
    <col min="14086" max="14086" width="16.27734375" style="87" customWidth="1"/>
    <col min="14087" max="14336" width="9.1640625" style="87"/>
    <col min="14337" max="14337" width="7.83203125" style="87" bestFit="1" customWidth="1"/>
    <col min="14338" max="14338" width="53" style="87" customWidth="1"/>
    <col min="14339" max="14339" width="9.44140625" style="87" customWidth="1"/>
    <col min="14340" max="14340" width="5.5546875" style="87" customWidth="1"/>
    <col min="14341" max="14341" width="12.27734375" style="87" customWidth="1"/>
    <col min="14342" max="14342" width="16.27734375" style="87" customWidth="1"/>
    <col min="14343" max="14592" width="9.1640625" style="87"/>
    <col min="14593" max="14593" width="7.83203125" style="87" bestFit="1" customWidth="1"/>
    <col min="14594" max="14594" width="53" style="87" customWidth="1"/>
    <col min="14595" max="14595" width="9.44140625" style="87" customWidth="1"/>
    <col min="14596" max="14596" width="5.5546875" style="87" customWidth="1"/>
    <col min="14597" max="14597" width="12.27734375" style="87" customWidth="1"/>
    <col min="14598" max="14598" width="16.27734375" style="87" customWidth="1"/>
    <col min="14599" max="14848" width="9.1640625" style="87"/>
    <col min="14849" max="14849" width="7.83203125" style="87" bestFit="1" customWidth="1"/>
    <col min="14850" max="14850" width="53" style="87" customWidth="1"/>
    <col min="14851" max="14851" width="9.44140625" style="87" customWidth="1"/>
    <col min="14852" max="14852" width="5.5546875" style="87" customWidth="1"/>
    <col min="14853" max="14853" width="12.27734375" style="87" customWidth="1"/>
    <col min="14854" max="14854" width="16.27734375" style="87" customWidth="1"/>
    <col min="14855" max="15104" width="9.1640625" style="87"/>
    <col min="15105" max="15105" width="7.83203125" style="87" bestFit="1" customWidth="1"/>
    <col min="15106" max="15106" width="53" style="87" customWidth="1"/>
    <col min="15107" max="15107" width="9.44140625" style="87" customWidth="1"/>
    <col min="15108" max="15108" width="5.5546875" style="87" customWidth="1"/>
    <col min="15109" max="15109" width="12.27734375" style="87" customWidth="1"/>
    <col min="15110" max="15110" width="16.27734375" style="87" customWidth="1"/>
    <col min="15111" max="15360" width="9.1640625" style="87"/>
    <col min="15361" max="15361" width="7.83203125" style="87" bestFit="1" customWidth="1"/>
    <col min="15362" max="15362" width="53" style="87" customWidth="1"/>
    <col min="15363" max="15363" width="9.44140625" style="87" customWidth="1"/>
    <col min="15364" max="15364" width="5.5546875" style="87" customWidth="1"/>
    <col min="15365" max="15365" width="12.27734375" style="87" customWidth="1"/>
    <col min="15366" max="15366" width="16.27734375" style="87" customWidth="1"/>
    <col min="15367" max="15616" width="9.1640625" style="87"/>
    <col min="15617" max="15617" width="7.83203125" style="87" bestFit="1" customWidth="1"/>
    <col min="15618" max="15618" width="53" style="87" customWidth="1"/>
    <col min="15619" max="15619" width="9.44140625" style="87" customWidth="1"/>
    <col min="15620" max="15620" width="5.5546875" style="87" customWidth="1"/>
    <col min="15621" max="15621" width="12.27734375" style="87" customWidth="1"/>
    <col min="15622" max="15622" width="16.27734375" style="87" customWidth="1"/>
    <col min="15623" max="15872" width="9.1640625" style="87"/>
    <col min="15873" max="15873" width="7.83203125" style="87" bestFit="1" customWidth="1"/>
    <col min="15874" max="15874" width="53" style="87" customWidth="1"/>
    <col min="15875" max="15875" width="9.44140625" style="87" customWidth="1"/>
    <col min="15876" max="15876" width="5.5546875" style="87" customWidth="1"/>
    <col min="15877" max="15877" width="12.27734375" style="87" customWidth="1"/>
    <col min="15878" max="15878" width="16.27734375" style="87" customWidth="1"/>
    <col min="15879" max="16128" width="9.1640625" style="87"/>
    <col min="16129" max="16129" width="7.83203125" style="87" bestFit="1" customWidth="1"/>
    <col min="16130" max="16130" width="53" style="87" customWidth="1"/>
    <col min="16131" max="16131" width="9.44140625" style="87" customWidth="1"/>
    <col min="16132" max="16132" width="5.5546875" style="87" customWidth="1"/>
    <col min="16133" max="16133" width="12.27734375" style="87" customWidth="1"/>
    <col min="16134" max="16134" width="16.27734375" style="87" customWidth="1"/>
    <col min="16135" max="16384" width="9.1640625" style="87"/>
  </cols>
  <sheetData>
    <row r="1" spans="1:6" ht="13.5" customHeight="1" x14ac:dyDescent="0.4">
      <c r="A1" s="85" t="s">
        <v>35</v>
      </c>
      <c r="B1" s="85" t="s">
        <v>34</v>
      </c>
      <c r="C1" s="85" t="s">
        <v>33</v>
      </c>
      <c r="D1" s="85" t="s">
        <v>32</v>
      </c>
      <c r="E1" s="85" t="s">
        <v>31</v>
      </c>
      <c r="F1" s="86" t="s">
        <v>30</v>
      </c>
    </row>
    <row r="2" spans="1:6" ht="13.5" customHeight="1" x14ac:dyDescent="0.4">
      <c r="A2" s="88"/>
      <c r="B2" s="89"/>
      <c r="C2" s="90"/>
      <c r="D2" s="90"/>
      <c r="E2" s="90"/>
      <c r="F2" s="90"/>
    </row>
    <row r="3" spans="1:6" ht="18" customHeight="1" x14ac:dyDescent="0.4">
      <c r="A3" s="91" t="s">
        <v>73</v>
      </c>
      <c r="B3" s="92" t="s">
        <v>77</v>
      </c>
      <c r="C3"/>
      <c r="D3"/>
      <c r="E3"/>
      <c r="F3"/>
    </row>
    <row r="4" spans="1:6" ht="13.5" customHeight="1" x14ac:dyDescent="0.4">
      <c r="A4" s="88"/>
      <c r="B4" s="89"/>
      <c r="C4" s="90"/>
      <c r="D4" s="90"/>
      <c r="E4" s="90"/>
      <c r="F4" s="90"/>
    </row>
    <row r="5" spans="1:6" ht="13.5" customHeight="1" x14ac:dyDescent="0.4">
      <c r="A5" s="124"/>
      <c r="B5" s="89"/>
      <c r="C5" s="90"/>
      <c r="D5" s="90"/>
      <c r="E5" s="90"/>
      <c r="F5" s="90"/>
    </row>
    <row r="6" spans="1:6" ht="30.75" customHeight="1" x14ac:dyDescent="0.4">
      <c r="A6" s="191" t="s">
        <v>78</v>
      </c>
      <c r="B6" s="191"/>
      <c r="C6" s="191"/>
      <c r="D6" s="191"/>
      <c r="E6" s="191"/>
      <c r="F6" s="191"/>
    </row>
    <row r="7" spans="1:6" ht="30.75" customHeight="1" x14ac:dyDescent="0.4">
      <c r="A7" s="191"/>
      <c r="B7" s="191"/>
      <c r="C7" s="191"/>
      <c r="D7" s="191"/>
      <c r="E7" s="191"/>
      <c r="F7" s="191"/>
    </row>
    <row r="8" spans="1:6" ht="30.75" customHeight="1" x14ac:dyDescent="0.4">
      <c r="A8" s="191"/>
      <c r="B8" s="191"/>
      <c r="C8" s="191"/>
      <c r="D8" s="191"/>
      <c r="E8" s="191"/>
      <c r="F8" s="191"/>
    </row>
    <row r="9" spans="1:6" ht="30.75" customHeight="1" x14ac:dyDescent="0.4">
      <c r="A9" s="191"/>
      <c r="B9" s="191"/>
      <c r="C9" s="191"/>
      <c r="D9" s="191"/>
      <c r="E9" s="191"/>
      <c r="F9" s="191"/>
    </row>
    <row r="10" spans="1:6" ht="30.75" customHeight="1" x14ac:dyDescent="0.4">
      <c r="A10" s="191"/>
      <c r="B10" s="191"/>
      <c r="C10" s="191"/>
      <c r="D10" s="191"/>
      <c r="E10" s="191"/>
      <c r="F10" s="191"/>
    </row>
    <row r="11" spans="1:6" ht="30.75" customHeight="1" x14ac:dyDescent="0.4">
      <c r="A11" s="191"/>
      <c r="B11" s="191"/>
      <c r="C11" s="191"/>
      <c r="D11" s="191"/>
      <c r="E11" s="191"/>
      <c r="F11" s="191"/>
    </row>
    <row r="12" spans="1:6" ht="30.75" customHeight="1" x14ac:dyDescent="0.4">
      <c r="A12" s="191"/>
      <c r="B12" s="191"/>
      <c r="C12" s="191"/>
      <c r="D12" s="191"/>
      <c r="E12" s="191"/>
      <c r="F12" s="191"/>
    </row>
    <row r="13" spans="1:6" ht="30.75" customHeight="1" x14ac:dyDescent="0.4">
      <c r="A13" s="191"/>
      <c r="B13" s="191"/>
      <c r="C13" s="191"/>
      <c r="D13" s="191"/>
      <c r="E13" s="191"/>
      <c r="F13" s="191"/>
    </row>
    <row r="14" spans="1:6" ht="30.75" customHeight="1" x14ac:dyDescent="0.4">
      <c r="A14" s="191"/>
      <c r="B14" s="191"/>
      <c r="C14" s="191"/>
      <c r="D14" s="191"/>
      <c r="E14" s="191"/>
      <c r="F14" s="191"/>
    </row>
    <row r="15" spans="1:6" ht="30.75" customHeight="1" x14ac:dyDescent="0.4">
      <c r="A15" s="191"/>
      <c r="B15" s="191"/>
      <c r="C15" s="191"/>
      <c r="D15" s="191"/>
      <c r="E15" s="191"/>
      <c r="F15" s="191"/>
    </row>
    <row r="16" spans="1:6" ht="30.75" customHeight="1" x14ac:dyDescent="0.4">
      <c r="A16" s="191"/>
      <c r="B16" s="191"/>
      <c r="C16" s="191"/>
      <c r="D16" s="191"/>
      <c r="E16" s="191"/>
      <c r="F16" s="191"/>
    </row>
    <row r="17" spans="1:6" ht="30.75" customHeight="1" x14ac:dyDescent="0.4">
      <c r="A17" s="191"/>
      <c r="B17" s="191"/>
      <c r="C17" s="191"/>
      <c r="D17" s="191"/>
      <c r="E17" s="191"/>
      <c r="F17" s="191"/>
    </row>
    <row r="18" spans="1:6" ht="30.75" customHeight="1" x14ac:dyDescent="0.4">
      <c r="A18" s="191"/>
      <c r="B18" s="191"/>
      <c r="C18" s="191"/>
      <c r="D18" s="191"/>
      <c r="E18" s="191"/>
      <c r="F18" s="191"/>
    </row>
    <row r="19" spans="1:6" ht="30.75" customHeight="1" x14ac:dyDescent="0.4">
      <c r="A19" s="191"/>
      <c r="B19" s="191"/>
      <c r="C19" s="191"/>
      <c r="D19" s="191"/>
      <c r="E19" s="191"/>
      <c r="F19" s="191"/>
    </row>
    <row r="20" spans="1:6" ht="30.75" customHeight="1" x14ac:dyDescent="0.4">
      <c r="A20" s="191"/>
      <c r="B20" s="191"/>
      <c r="C20" s="191"/>
      <c r="D20" s="191"/>
      <c r="E20" s="191"/>
      <c r="F20" s="191"/>
    </row>
    <row r="21" spans="1:6" ht="30.75" customHeight="1" x14ac:dyDescent="0.4">
      <c r="A21" s="191"/>
      <c r="B21" s="191"/>
      <c r="C21" s="191"/>
      <c r="D21" s="191"/>
      <c r="E21" s="191"/>
      <c r="F21" s="191"/>
    </row>
    <row r="22" spans="1:6" ht="30.75" customHeight="1" x14ac:dyDescent="0.4">
      <c r="A22" s="191"/>
      <c r="B22" s="191"/>
      <c r="C22" s="191"/>
      <c r="D22" s="191"/>
      <c r="E22" s="191"/>
      <c r="F22" s="191"/>
    </row>
    <row r="23" spans="1:6" ht="30.75" customHeight="1" x14ac:dyDescent="0.4">
      <c r="A23" s="191"/>
      <c r="B23" s="191"/>
      <c r="C23" s="191"/>
      <c r="D23" s="191"/>
      <c r="E23" s="191"/>
      <c r="F23" s="191"/>
    </row>
    <row r="24" spans="1:6" ht="30.75" customHeight="1" x14ac:dyDescent="0.4">
      <c r="A24" s="191"/>
      <c r="B24" s="191"/>
      <c r="C24" s="191"/>
      <c r="D24" s="191"/>
      <c r="E24" s="191"/>
      <c r="F24" s="191"/>
    </row>
    <row r="25" spans="1:6" ht="13.5" customHeight="1" x14ac:dyDescent="0.4">
      <c r="A25" s="93"/>
      <c r="B25" s="89"/>
      <c r="C25" s="90"/>
      <c r="D25" s="90"/>
      <c r="E25" s="90"/>
      <c r="F25" s="90"/>
    </row>
    <row r="26" spans="1:6" ht="13.5" customHeight="1" x14ac:dyDescent="0.4">
      <c r="A26" s="88"/>
      <c r="B26" s="89"/>
      <c r="C26" s="90"/>
      <c r="D26" s="90"/>
      <c r="E26" s="90"/>
      <c r="F26" s="90"/>
    </row>
    <row r="27" spans="1:6" ht="49.5" thickBot="1" x14ac:dyDescent="0.45">
      <c r="A27" s="95" t="s">
        <v>29</v>
      </c>
      <c r="B27" s="102" t="s">
        <v>176</v>
      </c>
      <c r="C27" s="119"/>
      <c r="D27" s="120"/>
      <c r="E27" s="120"/>
      <c r="F27" s="121"/>
    </row>
    <row r="28" spans="1:6" ht="22.5" customHeight="1" thickBot="1" x14ac:dyDescent="0.45">
      <c r="A28" s="97"/>
      <c r="B28" s="98" t="s">
        <v>177</v>
      </c>
      <c r="C28" s="122">
        <v>193</v>
      </c>
      <c r="D28" s="99" t="s">
        <v>19</v>
      </c>
      <c r="E28" s="100"/>
      <c r="F28" s="101">
        <f>C28*E28</f>
        <v>0</v>
      </c>
    </row>
    <row r="29" spans="1:6" ht="13.5" customHeight="1" x14ac:dyDescent="0.4">
      <c r="A29" s="88"/>
      <c r="B29" s="89"/>
      <c r="C29" s="90"/>
      <c r="D29" s="90"/>
      <c r="E29" s="90"/>
      <c r="F29" s="90"/>
    </row>
    <row r="30" spans="1:6" ht="49.5" thickBot="1" x14ac:dyDescent="0.45">
      <c r="A30" s="95" t="s">
        <v>28</v>
      </c>
      <c r="B30" s="102" t="s">
        <v>179</v>
      </c>
      <c r="C30" s="119"/>
      <c r="D30" s="120"/>
      <c r="E30" s="120"/>
      <c r="F30" s="121"/>
    </row>
    <row r="31" spans="1:6" ht="22.5" customHeight="1" thickBot="1" x14ac:dyDescent="0.45">
      <c r="A31" s="97"/>
      <c r="B31" s="98" t="s">
        <v>178</v>
      </c>
      <c r="C31" s="122">
        <v>391</v>
      </c>
      <c r="D31" s="99" t="s">
        <v>19</v>
      </c>
      <c r="E31" s="100"/>
      <c r="F31" s="101">
        <f>C31*E31</f>
        <v>0</v>
      </c>
    </row>
    <row r="32" spans="1:6" ht="13.5" customHeight="1" x14ac:dyDescent="0.4">
      <c r="A32" s="88"/>
      <c r="B32" s="89"/>
      <c r="C32" s="90"/>
      <c r="D32" s="90"/>
      <c r="E32" s="90"/>
      <c r="F32" s="90"/>
    </row>
    <row r="33" spans="1:6" ht="61.8" thickBot="1" x14ac:dyDescent="0.45">
      <c r="A33" s="95" t="s">
        <v>27</v>
      </c>
      <c r="B33" s="102" t="s">
        <v>180</v>
      </c>
      <c r="C33" s="119"/>
      <c r="D33" s="120"/>
      <c r="E33" s="120"/>
      <c r="F33" s="121"/>
    </row>
    <row r="34" spans="1:6" ht="20.25" customHeight="1" thickBot="1" x14ac:dyDescent="0.45">
      <c r="A34" s="97"/>
      <c r="B34" s="98" t="s">
        <v>181</v>
      </c>
      <c r="C34" s="122">
        <v>54</v>
      </c>
      <c r="D34" s="99" t="s">
        <v>19</v>
      </c>
      <c r="E34" s="100"/>
      <c r="F34" s="101">
        <f>C34*E34</f>
        <v>0</v>
      </c>
    </row>
    <row r="35" spans="1:6" ht="14.1" x14ac:dyDescent="0.4">
      <c r="A35" s="88"/>
      <c r="B35" s="89"/>
      <c r="C35" s="90"/>
      <c r="D35" s="90"/>
      <c r="E35" s="90"/>
      <c r="F35" s="90"/>
    </row>
    <row r="36" spans="1:6" customFormat="1" ht="49.5" thickBot="1" x14ac:dyDescent="0.45">
      <c r="A36" s="95" t="s">
        <v>26</v>
      </c>
      <c r="B36" s="156" t="s">
        <v>79</v>
      </c>
      <c r="C36" s="125"/>
      <c r="D36" s="126"/>
      <c r="E36" s="126"/>
      <c r="F36" s="127"/>
    </row>
    <row r="37" spans="1:6" customFormat="1" ht="21.75" customHeight="1" thickBot="1" x14ac:dyDescent="0.45">
      <c r="A37" s="128"/>
      <c r="B37" s="129"/>
      <c r="C37" s="130">
        <v>0.05</v>
      </c>
      <c r="D37" s="131"/>
      <c r="E37" s="100">
        <f>SUM(F25:F36)</f>
        <v>0</v>
      </c>
      <c r="F37" s="132">
        <f>E37*C37</f>
        <v>0</v>
      </c>
    </row>
    <row r="38" spans="1:6" customFormat="1" ht="14.1" x14ac:dyDescent="0.4">
      <c r="A38" s="88"/>
      <c r="B38" s="94"/>
      <c r="C38" s="94"/>
      <c r="D38" s="94"/>
      <c r="E38" s="94"/>
      <c r="F38" s="25"/>
    </row>
    <row r="39" spans="1:6" ht="13.5" customHeight="1" thickBot="1" x14ac:dyDescent="0.45">
      <c r="A39" s="88"/>
      <c r="B39" s="89"/>
      <c r="C39" s="90"/>
      <c r="D39" s="90"/>
      <c r="E39" s="90"/>
      <c r="F39" s="90"/>
    </row>
    <row r="40" spans="1:6" ht="21" customHeight="1" thickBot="1" x14ac:dyDescent="0.45">
      <c r="A40" s="103" t="s">
        <v>73</v>
      </c>
      <c r="B40" s="92" t="s">
        <v>77</v>
      </c>
      <c r="C40" s="192" t="s">
        <v>17</v>
      </c>
      <c r="D40" s="193"/>
      <c r="E40" s="104"/>
      <c r="F40" s="105">
        <f>SUM(F26:F39)</f>
        <v>0</v>
      </c>
    </row>
  </sheetData>
  <mergeCells count="2">
    <mergeCell ref="A6:F24"/>
    <mergeCell ref="C40:D40"/>
  </mergeCells>
  <conditionalFormatting sqref="F1:F26 F29:F65522">
    <cfRule type="cellIs" dxfId="7" priority="11" stopIfTrue="1" operator="equal">
      <formula>0</formula>
    </cfRule>
  </conditionalFormatting>
  <conditionalFormatting sqref="F36:F38">
    <cfRule type="cellIs" dxfId="6" priority="10" stopIfTrue="1" operator="equal">
      <formula>0</formula>
    </cfRule>
  </conditionalFormatting>
  <conditionalFormatting sqref="F36:F38">
    <cfRule type="cellIs" dxfId="5" priority="9" stopIfTrue="1" operator="equal">
      <formula>0</formula>
    </cfRule>
  </conditionalFormatting>
  <conditionalFormatting sqref="F36:F37">
    <cfRule type="cellIs" dxfId="4" priority="7" stopIfTrue="1" operator="equal">
      <formula>0</formula>
    </cfRule>
    <cfRule type="cellIs" dxfId="3" priority="8" stopIfTrue="1" operator="equal">
      <formula>0</formula>
    </cfRule>
  </conditionalFormatting>
  <conditionalFormatting sqref="E37">
    <cfRule type="cellIs" dxfId="2" priority="6" stopIfTrue="1" operator="equal">
      <formula>0</formula>
    </cfRule>
  </conditionalFormatting>
  <conditionalFormatting sqref="F27">
    <cfRule type="cellIs" dxfId="1" priority="3" stopIfTrue="1" operator="equal">
      <formula>0</formula>
    </cfRule>
  </conditionalFormatting>
  <conditionalFormatting sqref="F28">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85" orientation="portrait" r:id="rId1"/>
  <headerFooter>
    <oddHeader>&amp;LPZI Popis del&amp;CESPLANADA d.o.o.&amp;Ršt. proj.: 15/2019</oddHeader>
    <oddFooter>&amp;L&amp;A&amp;CDijaški dom Bežigrad
PRENOVA KUHINJE&amp;R&amp;P/&amp;N</oddFooter>
  </headerFooter>
  <rowBreaks count="1" manualBreakCount="1">
    <brk id="2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16</vt:i4>
      </vt:variant>
    </vt:vector>
  </HeadingPairs>
  <TitlesOfParts>
    <vt:vector size="25" baseType="lpstr">
      <vt:lpstr>Rekapitulacija GO del</vt:lpstr>
      <vt:lpstr>SPLOŠNE OPOMBE</vt:lpstr>
      <vt:lpstr>A1. Rušitvena dela</vt:lpstr>
      <vt:lpstr>A2. Zidarska dela</vt:lpstr>
      <vt:lpstr>B1. Estrihi</vt:lpstr>
      <vt:lpstr>B2. Stavbno pohištvo</vt:lpstr>
      <vt:lpstr>B3. Suhomontažna dela</vt:lpstr>
      <vt:lpstr>B4. Keramičarska dela</vt:lpstr>
      <vt:lpstr>B5. Slikopleskarska dela</vt:lpstr>
      <vt:lpstr>'A1. Rušitvena dela'!Področje_tiskanja</vt:lpstr>
      <vt:lpstr>'A2. Zidarska dela'!Področje_tiskanja</vt:lpstr>
      <vt:lpstr>'B1. Estrihi'!Področje_tiskanja</vt:lpstr>
      <vt:lpstr>'B2. Stavbno pohištvo'!Področje_tiskanja</vt:lpstr>
      <vt:lpstr>'B3. Suhomontažna dela'!Področje_tiskanja</vt:lpstr>
      <vt:lpstr>'B4. Keramičarska dela'!Področje_tiskanja</vt:lpstr>
      <vt:lpstr>'B5. Slikopleskarska dela'!Področje_tiskanja</vt:lpstr>
      <vt:lpstr>'Rekapitulacija GO del'!Področje_tiskanja</vt:lpstr>
      <vt:lpstr>'SPLOŠNE OPOMBE'!Področje_tiskanja</vt:lpstr>
      <vt:lpstr>'A1. Rušitvena dela'!Tiskanje_naslovov</vt:lpstr>
      <vt:lpstr>'A2. Zidarska dela'!Tiskanje_naslovov</vt:lpstr>
      <vt:lpstr>'B1. Estrihi'!Tiskanje_naslovov</vt:lpstr>
      <vt:lpstr>'B2. Stavbno pohištvo'!Tiskanje_naslovov</vt:lpstr>
      <vt:lpstr>'B3. Suhomontažna dela'!Tiskanje_naslovov</vt:lpstr>
      <vt:lpstr>'B4. Keramičarska dela'!Tiskanje_naslovov</vt:lpstr>
      <vt:lpstr>'B5. Slikopleskarska dela'!Tiskanje_naslovov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Poldinho</dc:creator>
  <cp:lastModifiedBy>Uporabnik</cp:lastModifiedBy>
  <cp:lastPrinted>2017-01-08T21:59:01Z</cp:lastPrinted>
  <dcterms:created xsi:type="dcterms:W3CDTF">2017-01-04T22:50:42Z</dcterms:created>
  <dcterms:modified xsi:type="dcterms:W3CDTF">2019-05-31T13:09:49Z</dcterms:modified>
</cp:coreProperties>
</file>